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 yWindow="-45" windowWidth="14520" windowHeight="12735" activeTab="5"/>
  </bookViews>
  <sheets>
    <sheet name="E010 IND 1 CAyG-2019" sheetId="1" r:id="rId1"/>
    <sheet name="E010 IND 2_CAyG-2019" sheetId="2" r:id="rId2"/>
    <sheet name="E010 IND 3_CAyG-2019" sheetId="7" r:id="rId3"/>
    <sheet name="E010 IND 4 CAyG-2019_Ppto" sheetId="4" r:id="rId4"/>
    <sheet name="E010 IND 5 CAyG-2019" sheetId="6" r:id="rId5"/>
    <sheet name="E010 IND 6 CAyG-2019" sheetId="5" r:id="rId6"/>
  </sheets>
  <definedNames>
    <definedName name="_xlnm._FilterDatabase" localSheetId="0" hidden="1">'E010 IND 1 CAyG-2019'!#REF!</definedName>
    <definedName name="_xlnm._FilterDatabase" localSheetId="1" hidden="1">'E010 IND 2_CAyG-2019'!#REF!</definedName>
    <definedName name="_xlnm._FilterDatabase" localSheetId="2" hidden="1">'E010 IND 3_CAyG-2019'!#REF!</definedName>
    <definedName name="_xlnm._FilterDatabase" localSheetId="3" hidden="1">'E010 IND 4 CAyG-2019_Ppto'!#REF!</definedName>
    <definedName name="_xlnm._FilterDatabase" localSheetId="4" hidden="1">'E010 IND 5 CAyG-2019'!#REF!</definedName>
    <definedName name="_xlnm._FilterDatabase" localSheetId="5" hidden="1">'E010 IND 6 CAyG-2019'!#REF!</definedName>
    <definedName name="_xlnm.Print_Area" localSheetId="0">'E010 IND 1 CAyG-2019'!$A$1:$G$56</definedName>
    <definedName name="_xlnm.Print_Area" localSheetId="1">'E010 IND 2_CAyG-2019'!$A$1:$G$57</definedName>
    <definedName name="_xlnm.Print_Area" localSheetId="2">'E010 IND 3_CAyG-2019'!$A$1:$G$57</definedName>
    <definedName name="_xlnm.Print_Area" localSheetId="3" xml:space="preserve">                                      'E010 IND 4 CAyG-2019_Ppto'!$A$1:$H$52</definedName>
    <definedName name="_xlnm.Print_Area" localSheetId="4">'E010 IND 5 CAyG-2019'!$A$1:$H$54</definedName>
    <definedName name="_xlnm.Print_Area" localSheetId="5">'E010 IND 6 CAyG-2019'!$A$1:$H$55</definedName>
    <definedName name="_xlnm.Print_Titles" localSheetId="0">'E010 IND 1 CAyG-2019'!$1:$11</definedName>
    <definedName name="_xlnm.Print_Titles" localSheetId="1">'E010 IND 2_CAyG-2019'!$1:$11</definedName>
    <definedName name="_xlnm.Print_Titles" localSheetId="2">'E010 IND 3_CAyG-2019'!$1:$11</definedName>
    <definedName name="_xlnm.Print_Titles" localSheetId="3">'E010 IND 4 CAyG-2019_Ppto'!$1:$11</definedName>
    <definedName name="_xlnm.Print_Titles" localSheetId="4">'E010 IND 5 CAyG-2019'!$1:$11</definedName>
    <definedName name="_xlnm.Print_Titles" localSheetId="5">'E010 IND 6 CAyG-2019'!$1:$11</definedName>
  </definedNames>
  <calcPr calcId="144525"/>
</workbook>
</file>

<file path=xl/calcChain.xml><?xml version="1.0" encoding="utf-8"?>
<calcChain xmlns="http://schemas.openxmlformats.org/spreadsheetml/2006/main">
  <c r="F45" i="7" l="1"/>
  <c r="D45" i="7"/>
  <c r="D29" i="7"/>
  <c r="F44" i="7"/>
  <c r="D44" i="7"/>
  <c r="D28" i="7"/>
  <c r="E18" i="7"/>
  <c r="E17" i="7"/>
  <c r="E16" i="7"/>
  <c r="E18" i="5" l="1"/>
  <c r="E17" i="2" l="1"/>
  <c r="E18" i="1" l="1"/>
  <c r="F44" i="6" l="1"/>
  <c r="D44" i="6"/>
  <c r="F43" i="6"/>
  <c r="D43" i="6"/>
  <c r="D28" i="6"/>
  <c r="D27" i="6"/>
  <c r="E18" i="6"/>
  <c r="E17" i="6"/>
  <c r="E16" i="6"/>
  <c r="F44" i="5"/>
  <c r="D44" i="5"/>
  <c r="F43" i="5"/>
  <c r="D43" i="5"/>
  <c r="D28" i="5"/>
  <c r="D27" i="5"/>
  <c r="E17" i="5"/>
  <c r="E16" i="5"/>
  <c r="F42" i="4"/>
  <c r="D42" i="4"/>
  <c r="F41" i="4"/>
  <c r="D41" i="4"/>
  <c r="D27" i="4"/>
  <c r="D26" i="4"/>
  <c r="E17" i="4"/>
  <c r="E16" i="4"/>
  <c r="F45" i="2"/>
  <c r="D45" i="2"/>
  <c r="F44" i="2"/>
  <c r="D44" i="2"/>
  <c r="D29" i="2"/>
  <c r="D28" i="2"/>
  <c r="E18" i="2"/>
  <c r="E16" i="2"/>
  <c r="F44" i="1"/>
  <c r="D44" i="1"/>
  <c r="F43" i="1"/>
  <c r="D43" i="1"/>
  <c r="D28" i="1"/>
  <c r="D27" i="1"/>
  <c r="E17" i="1"/>
  <c r="E16" i="1"/>
</calcChain>
</file>

<file path=xl/sharedStrings.xml><?xml version="1.0" encoding="utf-8"?>
<sst xmlns="http://schemas.openxmlformats.org/spreadsheetml/2006/main" count="187" uniqueCount="53">
  <si>
    <t>COMISION COORDINADORA DE INSTITUTOS NACIONALES DE SALUD</t>
  </si>
  <si>
    <t>Y HOSPITALES DE ALTA ESPECIALIDAD</t>
  </si>
  <si>
    <t>Coordinación de Proyectos Estratégicos</t>
  </si>
  <si>
    <t>MATRIZ DE INDICADORES PARA RESULTADOS (MIR) 2019</t>
  </si>
  <si>
    <t xml:space="preserve">PP:  E010 "FORMACIÓN Y CAPACITACIÓN DE RECURSOS HUMANOS PARA LA SALUD" </t>
  </si>
  <si>
    <t>EVOLUCIÓN EN EL PERIODO</t>
  </si>
  <si>
    <t>Clave entidad/unidad:   NCA</t>
  </si>
  <si>
    <t>Entidad/unidad:   INSTITUTO NACIONAL DE CARDIOLOGÍA IGNACIO CHÁVEZ</t>
  </si>
  <si>
    <t>LINEA BASE INDICADOR</t>
  </si>
  <si>
    <t>INDICADOR</t>
  </si>
  <si>
    <t xml:space="preserve">VARIABLE 1 </t>
  </si>
  <si>
    <t>VARIABLE 2</t>
  </si>
  <si>
    <t>AÑO</t>
  </si>
  <si>
    <t>Porcentaje de servidores públicos capacitados
FÓRMULA: VARIABLE1 / VARIABLE2 X 100</t>
  </si>
  <si>
    <t>Número de servidores públicos capacitados</t>
  </si>
  <si>
    <t>1/</t>
  </si>
  <si>
    <t>2016</t>
  </si>
  <si>
    <t>2/</t>
  </si>
  <si>
    <t>2017</t>
  </si>
  <si>
    <t>2018</t>
  </si>
  <si>
    <t>2019</t>
  </si>
  <si>
    <t>Línea base del indicador registrada en el PASH 2016: año en que empieza a operar el indicador para el programa (CCINSHAE).</t>
  </si>
  <si>
    <t>Línea base del indicador institucional: año en que empieza a operar el indicador para la Institución.</t>
  </si>
  <si>
    <t>INSTRUCTIVO</t>
  </si>
  <si>
    <t>I. Llenar los valores de la tabla a partir del año en que la entidad comprometió el indicador (Línea base)</t>
  </si>
  <si>
    <t>II. Llenar todos los ejercicios fiscales posteriores al año de la línea base hasta el año 2016 con el valor de cierre de cada ejercicio fiscal; en el caso que sea un indicador nuevo registrar el valor programado.</t>
  </si>
  <si>
    <t>III. Los ejercicios fiscales en que no se comprometío el indicador deberán registrar un valor de cero.</t>
  </si>
  <si>
    <t>Breve Explicación del comportamiento del indicador y sus variables en el periodo (desde línea base)</t>
  </si>
  <si>
    <t>Línea base del indicador registrada en el PASH 2018: año en que empieza a operar el indicador para el programa (CCINSHAE).</t>
  </si>
  <si>
    <t>Número de temas detectados que se apegan a las funciones de los servidores públicos  X 100</t>
  </si>
  <si>
    <t>Línea base del indicador registrada en el PASH 2017: año en que empieza a operar el indicador para el programa (CCINSHAE).</t>
  </si>
  <si>
    <r>
      <t xml:space="preserve">Número de servidores públicos que concluyen satisfactoriamente cursos de capacitación
</t>
    </r>
    <r>
      <rPr>
        <b/>
        <sz val="16"/>
        <color rgb="FFFF0000"/>
        <rFont val="Arial"/>
        <family val="2"/>
      </rPr>
      <t/>
    </r>
  </si>
  <si>
    <t>Porcentaje de Eventos de capacitación realizados satisfactoriamente en materia de administrativa y gerencial
FÓRMULA: VARIABLE1 / VARIABLE2 X 100</t>
  </si>
  <si>
    <t>Conforme a los Lineamiento s</t>
  </si>
  <si>
    <t xml:space="preserve">Número de eventos de capacitación  en materia administrativa y gerencial realizados satisfactoriamente </t>
  </si>
  <si>
    <t>Número total de eventos de capacitación en materia administrativa y gerencial realizados hasta conclusión en el periodo de evaluación en el período de evaluación</t>
  </si>
  <si>
    <t>Número de servidores públicos programados para capacitarse en el período</t>
  </si>
  <si>
    <t xml:space="preserve">Número de servidores públicos inscritos en acciones de capacitación </t>
  </si>
  <si>
    <t>Porcentaje de servidores públicos que concluyen cursos de capacitación administrativa y gerencial
FÓRMULA: VARIABLE1 / VARIABLE2 X 100</t>
  </si>
  <si>
    <t>Porcentaje del presupuesto destinado a capacitación administrativa-gerencial respecto al total ejercido por la institución
FÓRMULA: VARIABLE1 / VARIABLE2 X 100</t>
  </si>
  <si>
    <t>Presupuesto institucional destinado a capacitación administrativa-gerencial</t>
  </si>
  <si>
    <t>Presupuesto institucional total ejercido</t>
  </si>
  <si>
    <t>Porcentaje de temas identificados en materia administrativa-gerencial que se integran al Programa Anual de Capacitación 
FÓRMULA: VARIABLE1 / VARIABLE2 X 100</t>
  </si>
  <si>
    <t>Número de temas en materia administrativa-gerencial incluidos en el Programa Anual de Capacitación</t>
  </si>
  <si>
    <t xml:space="preserve">Número de temas detectados en materia administrativa-gerencial que se apegan a las funciones de los servidores públicos </t>
  </si>
  <si>
    <t>Porcentaje de temas en materia administrativa-gerencial contratados en el Programa Anual de Capacitación (PAC)
FÓRMULA: VARIABLE1 / VARIABLE2 X 100</t>
  </si>
  <si>
    <t>Número de temas en materia administrativa-gerencial contratados incluidos en el Programa Anual de Capacitación</t>
  </si>
  <si>
    <t>A partir del ejercicio 2018 en que la CCINSHAE integró este indicador a la MIR, se realizó capacitación administrativa-gerencial a servidores públicos mediante cursos contratados y que son programados en el Programa Anual de Capacitación (PAC), las cifras reportadas corresponden al total de personas capacitadas; sin embargo, no se contó con asignación de recursos fiscales para el Programa Presupuestal E010. 
Para el ejercicio 2019, debido a que el programa presupuestario no contó con asignación de recursos fiscales para realizar esta actividad, no se realizó programación para el Indicador "Porcentaje de servidores públicos capacitados" ya que de acuerdo con la ficha técnica especifíca, se refiere a la proporción de servidores públicos que recibieron capacitación mediante cursos contratados con financiamiento del Programa Presupuestario E010.</t>
  </si>
  <si>
    <t xml:space="preserve">A partir del ejercicio 2018 en que la CCINSHAE integró este indicador a la MIR, se realizó capacitación administrativa-gerencial a servidores públicos mediante cursos contratados, y que fueron programados en el Programa Anual de Capacitación (PAC); sin embargo, no se contó con asignación de recursos fiscales para el Programa Presupuestal E010. 
En el ejercicio 2019 debido a que el programa presupuestario no contó con asignación de recursos fiscales para realizar esta actividad, no se realizó programación para el Indicador "Porcentaje de servidores públicos que concluyen cursos de capacitación administrativa-gerencial" ya que de acuerdo con la ficha técnica, se refiere al porcentaje de servidores públicos que concluyen acciones de capacitación con cargo al Programa Presupuestario E010. </t>
  </si>
  <si>
    <t>A partir del ejercicio 2018 en que la CCINSHAE integró este indicador a la MIR, se realizó capacitación administrativa-gerencial a servidores públicos mediante cursos contratados, y que fueron programados en el Programa Anual de Capacitación (PAC); sin embargo, no se contó con asignación de recursos federales para el Programa Presupuestal E010.
En el ejercicio 2019 no se realizó programación del Indicador "Porcentaje de Eventos de capacitación realizados satisfactoriamente en materia administrativa-gerencial" debido a que la ficha técnica establece los eventos de capacitación contratados en el Programa Anual de Capacitación (PAC), financiados con recursos federales  asignados al Programa presupuestario E010. Es importante mencionar que este programa no contó con los mismos.</t>
  </si>
  <si>
    <t xml:space="preserve">A partir del ejercicio 2019 la CCINSHAE incorpó este indicador a la MIR, y de acuerdo a las especificaciones que establece la ficha técnica del indicador, en relación a que el presupuesto institucional destinado para la capacitación administrativa-gerencial, se deberán considerar recursos fiscales del Pp-E010 ejercidos o destinados a la contratación de capacitación de los trabajadores institucionales; por tal razón, se informa que el Instituto no cuenta con recursos de esta procedencia para realizar esta actividad. Por lo anterior, no se reporta información en la variable 1 del presente indicador, para el ejercicio 2019.
</t>
  </si>
  <si>
    <t xml:space="preserve">En el ejercicio 2018 en el que la CCINSHAE incorporó este indicador a la MIR, se identificaron seis temas o categorías para el desarrollo de cursos, así como la realización de los mismos; sin embargo, se presentó una inconsistencia por la denominación de tema y curso, ya que se consideraron cursos otorgados por CONAPRED como temas. Es importante mencionar que no se contó con asignación de recursos fiscales para el Programa Presupuestal E010.
Durante el ejercicio 2019, se identificaron cinco temas en materia administrativo-gerencial, derivado del proceso de detección de necesidades de capacitación institucional, lo cual se integró en el Programa Anual de Capacitación (PAC). </t>
  </si>
  <si>
    <t>A partir del ejercicio 2018 en que la CCINSHAE incorporó este indicador a la MIR, referente a los cursos programados en el PAC 2018, se detectaron dos temas Gerencial y Técnico, en los cuales se agruparon seis cursos de capacitación, lo que presentó una inconsistencia por la denominación de tema y curso, ya que los cursos programados para otorgar por la CONAPRED se consideraron como temas. Es importante mencionar que no se contó con asignación de recursos fiscales.
En el ejercicio de 2019 no se realizó programación del Indicador "Porcentaje de temas en materia administrativo y gerencial contratados en el Programa Anual de Capacitación (PAC)" debido a que en la ficha técnica, se hace referencia a los temas contratados incluidos en el PAC, con cargo al Programa Presupuestario E010 que atiende las necesidades de capacitación de los servidores públicos, por lo que, es importante mencionar que no se contó con asignación de recursos fiscales para realizar esta actividad.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</si>
</sst>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6" x14ac:knownFonts="1">
    <font>
      <sz val="11"/>
      <color theme="1"/>
      <name val="Calibri"/>
      <family val="2"/>
      <scheme val="minor"/>
    </font>
    <font>
      <b/>
      <sz val="14"/>
      <name val="Arial"/>
      <family val="2"/>
    </font>
    <font>
      <sz val="14"/>
      <color theme="1"/>
      <name val="Calibri"/>
      <family val="2"/>
      <scheme val="minor"/>
    </font>
    <font>
      <b/>
      <sz val="18"/>
      <name val="Arial"/>
      <family val="2"/>
    </font>
    <font>
      <b/>
      <sz val="12"/>
      <name val="Arial"/>
      <family val="2"/>
    </font>
    <font>
      <sz val="12"/>
      <color theme="1"/>
      <name val="Calibri"/>
      <family val="2"/>
      <scheme val="minor"/>
    </font>
    <font>
      <sz val="18"/>
      <color theme="1"/>
      <name val="Calibri"/>
      <family val="2"/>
      <scheme val="minor"/>
    </font>
    <font>
      <b/>
      <sz val="20"/>
      <color theme="1"/>
      <name val="Calibri"/>
      <family val="2"/>
      <scheme val="minor"/>
    </font>
    <font>
      <b/>
      <i/>
      <u/>
      <sz val="18"/>
      <name val="Arial"/>
      <family val="2"/>
    </font>
    <font>
      <b/>
      <sz val="16"/>
      <name val="Arial"/>
      <family val="2"/>
    </font>
    <font>
      <b/>
      <sz val="10"/>
      <name val="Arial"/>
      <family val="2"/>
    </font>
    <font>
      <b/>
      <i/>
      <sz val="10"/>
      <name val="Arial"/>
      <family val="2"/>
    </font>
    <font>
      <b/>
      <sz val="24"/>
      <name val="Arial"/>
      <family val="2"/>
    </font>
    <font>
      <sz val="10"/>
      <name val="Arial"/>
      <family val="2"/>
    </font>
    <font>
      <b/>
      <sz val="22"/>
      <name val="Arial"/>
      <family val="2"/>
    </font>
    <font>
      <b/>
      <sz val="22"/>
      <color theme="1"/>
      <name val="Calibri"/>
      <family val="2"/>
      <scheme val="minor"/>
    </font>
    <font>
      <sz val="12"/>
      <name val="Arial"/>
      <family val="2"/>
    </font>
    <font>
      <b/>
      <sz val="26"/>
      <color theme="1"/>
      <name val="Calibri"/>
      <family val="2"/>
      <scheme val="minor"/>
    </font>
    <font>
      <sz val="22"/>
      <name val="Arial"/>
      <family val="2"/>
    </font>
    <font>
      <b/>
      <sz val="24"/>
      <color theme="1"/>
      <name val="Arial"/>
      <family val="2"/>
    </font>
    <font>
      <b/>
      <sz val="24"/>
      <color theme="1"/>
      <name val="Calibri"/>
      <family val="2"/>
      <scheme val="minor"/>
    </font>
    <font>
      <b/>
      <sz val="16"/>
      <color rgb="FFFF0000"/>
      <name val="Arial"/>
      <family val="2"/>
    </font>
    <font>
      <b/>
      <sz val="22"/>
      <color rgb="FFC00000"/>
      <name val="Calibri"/>
      <family val="2"/>
      <scheme val="minor"/>
    </font>
    <font>
      <sz val="24"/>
      <color rgb="FF0033CC"/>
      <name val="Calibri"/>
      <family val="2"/>
      <scheme val="minor"/>
    </font>
    <font>
      <sz val="24"/>
      <name val="Calibri"/>
      <family val="2"/>
      <scheme val="minor"/>
    </font>
    <font>
      <b/>
      <sz val="24"/>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BCFAB"/>
        <bgColor indexed="64"/>
      </patternFill>
    </fill>
  </fills>
  <borders count="27">
    <border>
      <left/>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3" fillId="0" borderId="0"/>
  </cellStyleXfs>
  <cellXfs count="104">
    <xf numFmtId="0" fontId="0" fillId="0" borderId="0" xfId="0"/>
    <xf numFmtId="0" fontId="1" fillId="0" borderId="0" xfId="0" applyFont="1" applyProtection="1"/>
    <xf numFmtId="0" fontId="2" fillId="0" borderId="0" xfId="0" applyFont="1" applyProtection="1"/>
    <xf numFmtId="0" fontId="0" fillId="0" borderId="0" xfId="0" applyProtection="1"/>
    <xf numFmtId="0" fontId="3" fillId="0" borderId="0" xfId="0" applyFont="1" applyAlignment="1" applyProtection="1"/>
    <xf numFmtId="0" fontId="4" fillId="0" borderId="0" xfId="0" applyFont="1" applyProtection="1"/>
    <xf numFmtId="0" fontId="5" fillId="0" borderId="0" xfId="0" applyFont="1" applyProtection="1"/>
    <xf numFmtId="0" fontId="6" fillId="0" borderId="0" xfId="0" applyFont="1" applyProtection="1"/>
    <xf numFmtId="0" fontId="7" fillId="0" borderId="0" xfId="0" applyFont="1" applyAlignment="1" applyProtection="1"/>
    <xf numFmtId="0" fontId="8" fillId="0" borderId="0" xfId="0" applyFont="1" applyAlignment="1" applyProtection="1"/>
    <xf numFmtId="0" fontId="1" fillId="0" borderId="1" xfId="0" applyFont="1" applyBorder="1" applyProtection="1">
      <protection locked="0"/>
    </xf>
    <xf numFmtId="0" fontId="9" fillId="0" borderId="0" xfId="0" applyFont="1" applyProtection="1"/>
    <xf numFmtId="0" fontId="10" fillId="0" borderId="0" xfId="0" applyFont="1" applyBorder="1" applyProtection="1"/>
    <xf numFmtId="0" fontId="3" fillId="0" borderId="1" xfId="0" applyFont="1" applyBorder="1" applyAlignment="1" applyProtection="1">
      <protection locked="0"/>
    </xf>
    <xf numFmtId="0" fontId="1" fillId="0" borderId="1" xfId="0" applyFont="1" applyBorder="1" applyAlignment="1" applyProtection="1">
      <protection locked="0"/>
    </xf>
    <xf numFmtId="0" fontId="2" fillId="0" borderId="0" xfId="0" applyFont="1" applyBorder="1" applyAlignment="1" applyProtection="1"/>
    <xf numFmtId="0" fontId="10" fillId="0" borderId="0" xfId="0" applyFont="1" applyProtection="1"/>
    <xf numFmtId="0" fontId="0" fillId="0" borderId="0" xfId="0" applyBorder="1" applyProtection="1"/>
    <xf numFmtId="0" fontId="14" fillId="3" borderId="4" xfId="0" applyFont="1" applyFill="1" applyBorder="1" applyAlignment="1" applyProtection="1">
      <alignment horizontal="center" vertical="center" wrapText="1"/>
    </xf>
    <xf numFmtId="0" fontId="15" fillId="3" borderId="5" xfId="0" applyFont="1" applyFill="1" applyBorder="1" applyAlignment="1" applyProtection="1">
      <alignment horizontal="center" vertical="center"/>
    </xf>
    <xf numFmtId="0" fontId="15" fillId="3" borderId="6" xfId="0" applyFont="1" applyFill="1" applyBorder="1" applyAlignment="1" applyProtection="1">
      <alignment horizontal="center" vertical="center"/>
    </xf>
    <xf numFmtId="0" fontId="16" fillId="0" borderId="0" xfId="1" applyFont="1" applyFill="1" applyBorder="1" applyAlignment="1" applyProtection="1">
      <alignment horizontal="center"/>
    </xf>
    <xf numFmtId="0" fontId="0" fillId="0" borderId="0" xfId="0" applyFill="1" applyProtection="1"/>
    <xf numFmtId="0" fontId="9" fillId="0" borderId="9" xfId="0" applyFont="1" applyBorder="1" applyAlignment="1" applyProtection="1">
      <alignment horizontal="center" vertical="center" wrapText="1"/>
    </xf>
    <xf numFmtId="0" fontId="9" fillId="4" borderId="10" xfId="0" applyFont="1" applyFill="1" applyBorder="1" applyAlignment="1" applyProtection="1">
      <alignment horizontal="center" vertical="center" wrapText="1"/>
    </xf>
    <xf numFmtId="0" fontId="9" fillId="0" borderId="11" xfId="0" applyFont="1" applyFill="1" applyBorder="1" applyAlignment="1" applyProtection="1">
      <alignment horizontal="left" vertical="center" wrapText="1"/>
    </xf>
    <xf numFmtId="164" fontId="18" fillId="0" borderId="0" xfId="1" applyNumberFormat="1" applyFont="1" applyFill="1" applyBorder="1" applyAlignment="1" applyProtection="1">
      <alignment vertical="center"/>
    </xf>
    <xf numFmtId="165" fontId="14" fillId="0" borderId="17" xfId="0" applyNumberFormat="1" applyFont="1" applyFill="1" applyBorder="1" applyAlignment="1" applyProtection="1">
      <alignment horizontal="center" vertical="center" wrapText="1"/>
    </xf>
    <xf numFmtId="3" fontId="14" fillId="0" borderId="18" xfId="0" applyNumberFormat="1" applyFont="1" applyFill="1" applyBorder="1" applyAlignment="1" applyProtection="1">
      <alignment horizontal="center" vertical="center" wrapText="1"/>
      <protection locked="0"/>
    </xf>
    <xf numFmtId="3" fontId="14" fillId="0" borderId="19" xfId="1" applyNumberFormat="1" applyFont="1" applyFill="1" applyBorder="1" applyAlignment="1" applyProtection="1">
      <alignment horizontal="center" vertical="center" wrapText="1"/>
      <protection locked="0"/>
    </xf>
    <xf numFmtId="49" fontId="19" fillId="0" borderId="20" xfId="0" applyNumberFormat="1" applyFont="1" applyFill="1" applyBorder="1" applyAlignment="1" applyProtection="1">
      <alignment horizontal="center" vertical="center" wrapText="1"/>
    </xf>
    <xf numFmtId="0" fontId="7" fillId="0" borderId="0" xfId="0" applyFont="1" applyAlignment="1" applyProtection="1">
      <alignment horizontal="center" vertical="center" wrapText="1"/>
    </xf>
    <xf numFmtId="0" fontId="13" fillId="0" borderId="0" xfId="1" applyProtection="1"/>
    <xf numFmtId="0" fontId="0" fillId="0" borderId="7" xfId="0" applyBorder="1" applyProtection="1"/>
    <xf numFmtId="0" fontId="0" fillId="0" borderId="23" xfId="0" applyBorder="1" applyProtection="1"/>
    <xf numFmtId="0" fontId="0" fillId="0" borderId="21" xfId="0" applyBorder="1" applyProtection="1"/>
    <xf numFmtId="0" fontId="0" fillId="0" borderId="24" xfId="0" applyBorder="1" applyProtection="1"/>
    <xf numFmtId="49" fontId="19" fillId="4" borderId="12" xfId="0" applyNumberFormat="1"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7" fillId="0" borderId="0" xfId="0" applyFont="1" applyAlignment="1" applyProtection="1">
      <alignment horizontal="left" vertical="center" wrapText="1"/>
    </xf>
    <xf numFmtId="0" fontId="12" fillId="5" borderId="12" xfId="0" applyFont="1" applyFill="1" applyBorder="1" applyAlignment="1" applyProtection="1">
      <alignment horizontal="center" vertical="center"/>
    </xf>
    <xf numFmtId="49" fontId="19" fillId="5" borderId="13" xfId="0" applyNumberFormat="1" applyFont="1" applyFill="1" applyBorder="1" applyAlignment="1" applyProtection="1">
      <alignment horizontal="center" vertical="center" wrapText="1"/>
    </xf>
    <xf numFmtId="165" fontId="14" fillId="5" borderId="9" xfId="0" applyNumberFormat="1" applyFont="1" applyFill="1" applyBorder="1" applyAlignment="1" applyProtection="1">
      <alignment horizontal="center" vertical="center" wrapText="1"/>
    </xf>
    <xf numFmtId="3" fontId="14" fillId="5" borderId="10" xfId="0" applyNumberFormat="1" applyFont="1" applyFill="1" applyBorder="1" applyAlignment="1" applyProtection="1">
      <alignment horizontal="center" vertical="center" wrapText="1"/>
    </xf>
    <xf numFmtId="3" fontId="14" fillId="5" borderId="11" xfId="0" applyNumberFormat="1" applyFont="1" applyFill="1" applyBorder="1" applyAlignment="1" applyProtection="1">
      <alignment horizontal="center" vertical="center" wrapText="1"/>
    </xf>
    <xf numFmtId="49" fontId="19" fillId="2" borderId="13" xfId="0" applyNumberFormat="1" applyFont="1" applyFill="1" applyBorder="1" applyAlignment="1" applyProtection="1">
      <alignment horizontal="center" vertical="center" wrapText="1"/>
    </xf>
    <xf numFmtId="165" fontId="14" fillId="2" borderId="9" xfId="0" applyNumberFormat="1" applyFont="1" applyFill="1" applyBorder="1" applyAlignment="1" applyProtection="1">
      <alignment horizontal="center" vertical="center" wrapText="1"/>
    </xf>
    <xf numFmtId="3" fontId="14" fillId="2" borderId="10" xfId="0" applyNumberFormat="1" applyFont="1" applyFill="1" applyBorder="1" applyAlignment="1" applyProtection="1">
      <alignment horizontal="center" vertical="center" wrapText="1"/>
    </xf>
    <xf numFmtId="3" fontId="14" fillId="2" borderId="11" xfId="0" applyNumberFormat="1"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xf>
    <xf numFmtId="49" fontId="19" fillId="0" borderId="15" xfId="0" applyNumberFormat="1" applyFont="1" applyFill="1" applyBorder="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left" vertical="center" wrapText="1"/>
    </xf>
    <xf numFmtId="0" fontId="12" fillId="0" borderId="12" xfId="0" applyFont="1" applyFill="1" applyBorder="1" applyAlignment="1" applyProtection="1">
      <alignment horizontal="center" vertical="center"/>
    </xf>
    <xf numFmtId="0" fontId="7" fillId="0" borderId="0" xfId="0" applyFont="1" applyAlignment="1" applyProtection="1">
      <alignment horizontal="left" vertical="center" wrapText="1"/>
    </xf>
    <xf numFmtId="0" fontId="3" fillId="0" borderId="0" xfId="0" applyFont="1" applyAlignment="1" applyProtection="1">
      <alignment horizontal="center" vertical="center"/>
    </xf>
    <xf numFmtId="0" fontId="3" fillId="0" borderId="0" xfId="0" applyFont="1" applyAlignment="1" applyProtection="1">
      <alignment horizontal="center" vertical="center" wrapText="1"/>
    </xf>
    <xf numFmtId="0" fontId="7" fillId="0" borderId="0" xfId="0" applyFont="1" applyAlignment="1" applyProtection="1">
      <alignment horizontal="center" vertical="center"/>
    </xf>
    <xf numFmtId="0" fontId="3" fillId="0" borderId="1" xfId="0" applyFont="1" applyBorder="1" applyAlignment="1" applyProtection="1">
      <alignment horizontal="left"/>
      <protection locked="0"/>
    </xf>
    <xf numFmtId="0" fontId="11" fillId="0" borderId="0" xfId="0" applyFont="1" applyFill="1" applyBorder="1" applyAlignment="1" applyProtection="1">
      <alignment horizontal="center"/>
    </xf>
    <xf numFmtId="0" fontId="12" fillId="0" borderId="14" xfId="0" applyFont="1" applyFill="1" applyBorder="1" applyAlignment="1" applyProtection="1">
      <alignment horizontal="center" vertical="center"/>
    </xf>
    <xf numFmtId="0" fontId="12" fillId="0" borderId="16" xfId="0" applyFont="1" applyFill="1" applyBorder="1" applyAlignment="1" applyProtection="1">
      <alignment horizontal="center" vertical="center"/>
    </xf>
    <xf numFmtId="0" fontId="12" fillId="0" borderId="22" xfId="0" applyFont="1" applyFill="1" applyBorder="1" applyAlignment="1" applyProtection="1">
      <alignment horizontal="center" vertical="center"/>
    </xf>
    <xf numFmtId="0" fontId="3" fillId="2" borderId="2"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49" fontId="17" fillId="0" borderId="7" xfId="0" applyNumberFormat="1" applyFont="1" applyBorder="1" applyAlignment="1" applyProtection="1">
      <alignment horizontal="center" vertical="center" wrapText="1"/>
    </xf>
    <xf numFmtId="49" fontId="17" fillId="0" borderId="8" xfId="0" applyNumberFormat="1" applyFont="1" applyBorder="1" applyAlignment="1" applyProtection="1">
      <alignment horizontal="center" vertical="center" wrapText="1"/>
    </xf>
    <xf numFmtId="0" fontId="20" fillId="5" borderId="2" xfId="0" applyFont="1" applyFill="1" applyBorder="1" applyAlignment="1" applyProtection="1">
      <alignment horizontal="center" vertical="center" wrapText="1"/>
    </xf>
    <xf numFmtId="0" fontId="20" fillId="5" borderId="3" xfId="0" applyFont="1" applyFill="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20" fillId="0" borderId="23" xfId="0" applyFont="1" applyBorder="1" applyAlignment="1" applyProtection="1">
      <alignment horizontal="center" vertical="center" wrapText="1"/>
    </xf>
    <xf numFmtId="49" fontId="24" fillId="0" borderId="7" xfId="0" applyNumberFormat="1" applyFont="1" applyBorder="1" applyAlignment="1" applyProtection="1">
      <alignment horizontal="justify" vertical="center" wrapText="1"/>
      <protection locked="0"/>
    </xf>
    <xf numFmtId="49" fontId="24" fillId="0" borderId="23" xfId="0" applyNumberFormat="1" applyFont="1" applyBorder="1" applyAlignment="1" applyProtection="1">
      <alignment horizontal="justify" vertical="center" wrapText="1"/>
      <protection locked="0"/>
    </xf>
    <xf numFmtId="49" fontId="24" fillId="0" borderId="21" xfId="0" applyNumberFormat="1" applyFont="1" applyBorder="1" applyAlignment="1" applyProtection="1">
      <alignment horizontal="justify" vertical="center" wrapText="1"/>
      <protection locked="0"/>
    </xf>
    <xf numFmtId="49" fontId="24" fillId="0" borderId="24" xfId="0" applyNumberFormat="1" applyFont="1" applyBorder="1" applyAlignment="1" applyProtection="1">
      <alignment horizontal="justify" vertical="center" wrapText="1"/>
      <protection locked="0"/>
    </xf>
    <xf numFmtId="0" fontId="20" fillId="5" borderId="2" xfId="0" applyFont="1" applyFill="1" applyBorder="1" applyAlignment="1" applyProtection="1">
      <alignment horizontal="center" vertical="center"/>
    </xf>
    <xf numFmtId="0" fontId="20" fillId="5" borderId="3"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7" xfId="0" applyFont="1" applyFill="1" applyBorder="1" applyAlignment="1" applyProtection="1">
      <alignment horizontal="center" vertical="center"/>
    </xf>
    <xf numFmtId="0" fontId="12" fillId="0" borderId="21" xfId="0" applyFont="1" applyFill="1" applyBorder="1" applyAlignment="1" applyProtection="1">
      <alignment horizontal="center" vertical="center"/>
    </xf>
    <xf numFmtId="0" fontId="22" fillId="0" borderId="0" xfId="0" applyFont="1" applyAlignment="1" applyProtection="1">
      <alignment horizontal="left" vertical="center" wrapText="1"/>
    </xf>
    <xf numFmtId="0" fontId="20" fillId="0" borderId="7" xfId="0" applyFont="1" applyBorder="1" applyAlignment="1" applyProtection="1">
      <alignment horizontal="center" vertical="top" wrapText="1"/>
    </xf>
    <xf numFmtId="0" fontId="20" fillId="0" borderId="23" xfId="0" applyFont="1" applyBorder="1" applyAlignment="1" applyProtection="1">
      <alignment horizontal="center" vertical="top" wrapText="1"/>
    </xf>
    <xf numFmtId="49" fontId="23" fillId="0" borderId="23" xfId="0" applyNumberFormat="1" applyFont="1" applyBorder="1" applyAlignment="1" applyProtection="1">
      <alignment horizontal="justify" vertical="center" wrapText="1"/>
      <protection locked="0"/>
    </xf>
    <xf numFmtId="49" fontId="23" fillId="0" borderId="7" xfId="0" applyNumberFormat="1" applyFont="1" applyBorder="1" applyAlignment="1" applyProtection="1">
      <alignment horizontal="justify" vertical="center" wrapText="1"/>
      <protection locked="0"/>
    </xf>
    <xf numFmtId="49" fontId="23" fillId="0" borderId="21" xfId="0" applyNumberFormat="1" applyFont="1" applyBorder="1" applyAlignment="1" applyProtection="1">
      <alignment horizontal="justify" vertical="center" wrapText="1"/>
      <protection locked="0"/>
    </xf>
    <xf numFmtId="49" fontId="23" fillId="0" borderId="24" xfId="0" applyNumberFormat="1" applyFont="1" applyBorder="1" applyAlignment="1" applyProtection="1">
      <alignment horizontal="justify" vertical="center" wrapText="1"/>
      <protection locked="0"/>
    </xf>
    <xf numFmtId="0" fontId="20" fillId="6" borderId="2" xfId="0" applyFont="1" applyFill="1" applyBorder="1" applyAlignment="1" applyProtection="1">
      <alignment horizontal="center"/>
    </xf>
    <xf numFmtId="0" fontId="20" fillId="6" borderId="3" xfId="0" applyFont="1" applyFill="1" applyBorder="1" applyAlignment="1" applyProtection="1">
      <alignment horizontal="center"/>
    </xf>
    <xf numFmtId="0" fontId="20" fillId="7" borderId="2" xfId="0" applyFont="1" applyFill="1" applyBorder="1" applyAlignment="1" applyProtection="1">
      <alignment horizontal="center" vertical="center" wrapText="1"/>
    </xf>
    <xf numFmtId="0" fontId="20" fillId="7" borderId="3" xfId="0" applyFont="1" applyFill="1" applyBorder="1" applyAlignment="1" applyProtection="1">
      <alignment horizontal="center" vertical="center" wrapText="1"/>
    </xf>
    <xf numFmtId="49" fontId="25" fillId="0" borderId="23" xfId="0" applyNumberFormat="1" applyFont="1" applyBorder="1" applyAlignment="1" applyProtection="1">
      <alignment horizontal="justify" vertical="center" wrapText="1"/>
      <protection locked="0"/>
    </xf>
    <xf numFmtId="49" fontId="25" fillId="0" borderId="7" xfId="0" applyNumberFormat="1" applyFont="1" applyBorder="1" applyAlignment="1" applyProtection="1">
      <alignment horizontal="justify" vertical="center" wrapText="1"/>
      <protection locked="0"/>
    </xf>
    <xf numFmtId="49" fontId="25" fillId="0" borderId="21" xfId="0" applyNumberFormat="1" applyFont="1" applyBorder="1" applyAlignment="1" applyProtection="1">
      <alignment horizontal="justify" vertical="center" wrapText="1"/>
      <protection locked="0"/>
    </xf>
    <xf numFmtId="49" fontId="25" fillId="0" borderId="24" xfId="0" applyNumberFormat="1" applyFont="1" applyBorder="1" applyAlignment="1" applyProtection="1">
      <alignment horizontal="justify" vertical="center" wrapText="1"/>
      <protection locked="0"/>
    </xf>
    <xf numFmtId="0" fontId="20" fillId="7" borderId="2" xfId="0" applyFont="1" applyFill="1" applyBorder="1" applyAlignment="1" applyProtection="1">
      <alignment horizontal="center" vertical="center"/>
    </xf>
    <xf numFmtId="0" fontId="20" fillId="7" borderId="3" xfId="0" applyFont="1" applyFill="1" applyBorder="1" applyAlignment="1" applyProtection="1">
      <alignment horizontal="center" vertical="center"/>
    </xf>
    <xf numFmtId="0" fontId="3" fillId="0" borderId="0" xfId="0" applyFont="1" applyAlignment="1" applyProtection="1">
      <alignment horizontal="center"/>
    </xf>
    <xf numFmtId="0" fontId="3" fillId="0" borderId="0" xfId="0" applyFont="1" applyAlignment="1" applyProtection="1">
      <alignment horizontal="center" wrapText="1"/>
    </xf>
    <xf numFmtId="0" fontId="7" fillId="0" borderId="0" xfId="0" applyFont="1" applyAlignment="1" applyProtection="1">
      <alignment horizontal="center"/>
    </xf>
    <xf numFmtId="0" fontId="3" fillId="2" borderId="25" xfId="1" applyFont="1" applyFill="1" applyBorder="1" applyAlignment="1" applyProtection="1">
      <alignment horizontal="center" vertical="center" wrapText="1"/>
    </xf>
    <xf numFmtId="0" fontId="3" fillId="2" borderId="26" xfId="1" applyFont="1" applyFill="1" applyBorder="1" applyAlignment="1" applyProtection="1">
      <alignment horizontal="center" vertical="center" wrapText="1"/>
    </xf>
    <xf numFmtId="0" fontId="20" fillId="5" borderId="2" xfId="0" applyFont="1" applyFill="1" applyBorder="1" applyAlignment="1" applyProtection="1">
      <alignment horizontal="center"/>
    </xf>
    <xf numFmtId="0" fontId="20" fillId="5" borderId="3" xfId="0" applyFont="1" applyFill="1" applyBorder="1" applyAlignment="1" applyProtection="1">
      <alignment horizontal="center"/>
    </xf>
  </cellXfs>
  <cellStyles count="2">
    <cellStyle name="Normal" xfId="0" builtinId="0"/>
    <cellStyle name="Normal 2" xfId="1"/>
  </cellStyles>
  <dxfs count="0"/>
  <tableStyles count="0" defaultTableStyle="TableStyleMedium2" defaultPivotStyle="PivotStyleLight16"/>
  <colors>
    <mruColors>
      <color rgb="FFFBCFAB"/>
      <color rgb="FF0033CC"/>
      <color rgb="FF006000"/>
      <color rgb="FF9900CC"/>
      <color rgb="FFFBE69B"/>
      <color rgb="FFF7E609"/>
      <color rgb="FFFF5050"/>
      <color rgb="FFFFC00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847"/>
        </c:manualLayout>
      </c:layout>
      <c:barChart>
        <c:barDir val="col"/>
        <c:grouping val="clustered"/>
        <c:varyColors val="0"/>
        <c:ser>
          <c:idx val="0"/>
          <c:order val="0"/>
          <c:spPr>
            <a:solidFill>
              <a:schemeClr val="accent1"/>
            </a:solidFill>
            <a:ln>
              <a:noFill/>
            </a:ln>
            <a:effectLst/>
          </c:spPr>
          <c:invertIfNegative val="0"/>
          <c:cat>
            <c:strRef>
              <c:f>'E010 IND 1 CAyG-2019'!$D$17:$D$18</c:f>
              <c:strCache>
                <c:ptCount val="2"/>
                <c:pt idx="0">
                  <c:v>2018</c:v>
                </c:pt>
                <c:pt idx="1">
                  <c:v>2019</c:v>
                </c:pt>
              </c:strCache>
            </c:strRef>
          </c:cat>
          <c:val>
            <c:numRef>
              <c:f>'E010 IND 1 CAyG-2019'!$E$17:$E$18</c:f>
              <c:numCache>
                <c:formatCode>#,##0.0</c:formatCode>
                <c:ptCount val="2"/>
                <c:pt idx="0">
                  <c:v>97.1</c:v>
                </c:pt>
                <c:pt idx="1">
                  <c:v>0</c:v>
                </c:pt>
              </c:numCache>
            </c:numRef>
          </c:val>
        </c:ser>
        <c:dLbls>
          <c:showLegendKey val="0"/>
          <c:showVal val="0"/>
          <c:showCatName val="0"/>
          <c:showSerName val="0"/>
          <c:showPercent val="0"/>
          <c:showBubbleSize val="0"/>
        </c:dLbls>
        <c:gapWidth val="219"/>
        <c:overlap val="-27"/>
        <c:axId val="127409152"/>
        <c:axId val="127570688"/>
      </c:barChart>
      <c:catAx>
        <c:axId val="127409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27570688"/>
        <c:crosses val="autoZero"/>
        <c:auto val="1"/>
        <c:lblAlgn val="ctr"/>
        <c:lblOffset val="100"/>
        <c:noMultiLvlLbl val="0"/>
      </c:catAx>
      <c:valAx>
        <c:axId val="1275706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274091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33" l="0.70000000000000062" r="0.70000000000000062" t="0.75000000000000233"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5934932101"/>
          <c:y val="3.5576314443846256E-2"/>
          <c:w val="0.89955057802240657"/>
          <c:h val="0.85794845088808946"/>
        </c:manualLayout>
      </c:layout>
      <c:barChart>
        <c:barDir val="col"/>
        <c:grouping val="clustered"/>
        <c:varyColors val="0"/>
        <c:ser>
          <c:idx val="0"/>
          <c:order val="0"/>
          <c:spPr>
            <a:solidFill>
              <a:schemeClr val="accent1"/>
            </a:solidFill>
            <a:ln>
              <a:noFill/>
            </a:ln>
            <a:effectLst/>
          </c:spPr>
          <c:invertIfNegative val="0"/>
          <c:cat>
            <c:strRef>
              <c:f>'E010 IND 4 CAyG-2019_Ppto'!$D$17:$D$17</c:f>
              <c:strCache>
                <c:ptCount val="1"/>
                <c:pt idx="0">
                  <c:v>2019</c:v>
                </c:pt>
              </c:strCache>
            </c:strRef>
          </c:cat>
          <c:val>
            <c:numRef>
              <c:f>'E010 IND 4 CAyG-2019_Ppto'!$E$17:$E$17</c:f>
              <c:numCache>
                <c:formatCode>#,##0.0</c:formatCode>
                <c:ptCount val="1"/>
                <c:pt idx="0">
                  <c:v>0</c:v>
                </c:pt>
              </c:numCache>
            </c:numRef>
          </c:val>
        </c:ser>
        <c:dLbls>
          <c:showLegendKey val="0"/>
          <c:showVal val="0"/>
          <c:showCatName val="0"/>
          <c:showSerName val="0"/>
          <c:showPercent val="0"/>
          <c:showBubbleSize val="0"/>
        </c:dLbls>
        <c:gapWidth val="219"/>
        <c:overlap val="-27"/>
        <c:axId val="123635200"/>
        <c:axId val="123636736"/>
      </c:barChart>
      <c:catAx>
        <c:axId val="123635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23636736"/>
        <c:crosses val="autoZero"/>
        <c:auto val="1"/>
        <c:lblAlgn val="ctr"/>
        <c:lblOffset val="100"/>
        <c:noMultiLvlLbl val="0"/>
      </c:catAx>
      <c:valAx>
        <c:axId val="1236367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236352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78" l="0.70000000000000062" r="0.70000000000000062" t="0.75000000000000278" header="0.30000000000000032" footer="0.3000000000000003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53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4 CAyG-2019_Ppto'!$D$17:$D$17</c:f>
              <c:strCache>
                <c:ptCount val="1"/>
                <c:pt idx="0">
                  <c:v>2019</c:v>
                </c:pt>
              </c:strCache>
            </c:strRef>
          </c:cat>
          <c:val>
            <c:numRef>
              <c:f>'E010 IND 4 CAyG-2019_Ppto'!$F$17:$F$17</c:f>
              <c:numCache>
                <c:formatCode>#,##0</c:formatCode>
                <c:ptCount val="1"/>
                <c:pt idx="0">
                  <c:v>0</c:v>
                </c:pt>
              </c:numCache>
            </c:numRef>
          </c:val>
        </c:ser>
        <c:dLbls>
          <c:showLegendKey val="0"/>
          <c:showVal val="0"/>
          <c:showCatName val="0"/>
          <c:showSerName val="0"/>
          <c:showPercent val="0"/>
          <c:showBubbleSize val="0"/>
        </c:dLbls>
        <c:gapWidth val="219"/>
        <c:overlap val="-27"/>
        <c:axId val="123660544"/>
        <c:axId val="127602688"/>
      </c:barChart>
      <c:catAx>
        <c:axId val="1236605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7602688"/>
        <c:crosses val="autoZero"/>
        <c:auto val="1"/>
        <c:lblAlgn val="ctr"/>
        <c:lblOffset val="100"/>
        <c:noMultiLvlLbl val="0"/>
      </c:catAx>
      <c:valAx>
        <c:axId val="127602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3660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78" l="0.70000000000000062" r="0.70000000000000062" t="0.75000000000000278"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4 CAyG-2019_Ppto'!$D$17:$D$17</c:f>
              <c:strCache>
                <c:ptCount val="1"/>
                <c:pt idx="0">
                  <c:v>2019</c:v>
                </c:pt>
              </c:strCache>
            </c:strRef>
          </c:cat>
          <c:val>
            <c:numRef>
              <c:f>'E010 IND 4 CAyG-2019_Ppto'!$G$17:$G$17</c:f>
              <c:numCache>
                <c:formatCode>#,##0</c:formatCode>
                <c:ptCount val="1"/>
                <c:pt idx="0">
                  <c:v>502232993</c:v>
                </c:pt>
              </c:numCache>
            </c:numRef>
          </c:val>
        </c:ser>
        <c:dLbls>
          <c:showLegendKey val="0"/>
          <c:showVal val="0"/>
          <c:showCatName val="0"/>
          <c:showSerName val="0"/>
          <c:showPercent val="0"/>
          <c:showBubbleSize val="0"/>
        </c:dLbls>
        <c:gapWidth val="219"/>
        <c:overlap val="-27"/>
        <c:axId val="127609856"/>
        <c:axId val="127623936"/>
      </c:barChart>
      <c:catAx>
        <c:axId val="1276098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7623936"/>
        <c:crosses val="autoZero"/>
        <c:auto val="1"/>
        <c:lblAlgn val="ctr"/>
        <c:lblOffset val="100"/>
        <c:noMultiLvlLbl val="0"/>
      </c:catAx>
      <c:valAx>
        <c:axId val="127623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7609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78" l="0.70000000000000062" r="0.70000000000000062" t="0.750000000000002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4156725111764"/>
          <c:y val="3.5576363878360155E-2"/>
          <c:w val="0.89955057802240657"/>
          <c:h val="0.85794845088809046"/>
        </c:manualLayout>
      </c:layout>
      <c:barChart>
        <c:barDir val="col"/>
        <c:grouping val="clustered"/>
        <c:varyColors val="0"/>
        <c:ser>
          <c:idx val="0"/>
          <c:order val="0"/>
          <c:spPr>
            <a:solidFill>
              <a:schemeClr val="accent1"/>
            </a:solidFill>
            <a:ln>
              <a:noFill/>
            </a:ln>
            <a:effectLst/>
          </c:spPr>
          <c:invertIfNegative val="0"/>
          <c:cat>
            <c:strRef>
              <c:f>'E010 IND 5 CAyG-2019'!$D$17:$D$18</c:f>
              <c:strCache>
                <c:ptCount val="2"/>
                <c:pt idx="0">
                  <c:v>2018</c:v>
                </c:pt>
                <c:pt idx="1">
                  <c:v>2019</c:v>
                </c:pt>
              </c:strCache>
            </c:strRef>
          </c:cat>
          <c:val>
            <c:numRef>
              <c:f>'E010 IND 5 CAyG-2019'!$E$17:$E$18</c:f>
              <c:numCache>
                <c:formatCode>#,##0.0</c:formatCode>
                <c:ptCount val="2"/>
                <c:pt idx="0">
                  <c:v>100</c:v>
                </c:pt>
                <c:pt idx="1">
                  <c:v>100</c:v>
                </c:pt>
              </c:numCache>
            </c:numRef>
          </c:val>
        </c:ser>
        <c:dLbls>
          <c:showLegendKey val="0"/>
          <c:showVal val="0"/>
          <c:showCatName val="0"/>
          <c:showSerName val="0"/>
          <c:showPercent val="0"/>
          <c:showBubbleSize val="0"/>
        </c:dLbls>
        <c:gapWidth val="219"/>
        <c:overlap val="-27"/>
        <c:axId val="127656320"/>
        <c:axId val="127657856"/>
      </c:barChart>
      <c:catAx>
        <c:axId val="127656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27657856"/>
        <c:crosses val="autoZero"/>
        <c:auto val="1"/>
        <c:lblAlgn val="ctr"/>
        <c:lblOffset val="100"/>
        <c:noMultiLvlLbl val="0"/>
      </c:catAx>
      <c:valAx>
        <c:axId val="1276578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27656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322" l="0.70000000000000062" r="0.70000000000000062" t="0.75000000000000322" header="0.30000000000000032" footer="0.30000000000000032"/>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402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5 CAyG-2019'!$D$17:$D$18</c:f>
              <c:strCache>
                <c:ptCount val="2"/>
                <c:pt idx="0">
                  <c:v>2018</c:v>
                </c:pt>
                <c:pt idx="1">
                  <c:v>2019</c:v>
                </c:pt>
              </c:strCache>
            </c:strRef>
          </c:cat>
          <c:val>
            <c:numRef>
              <c:f>'E010 IND 5 CAyG-2019'!$F$17:$F$18</c:f>
              <c:numCache>
                <c:formatCode>#,##0</c:formatCode>
                <c:ptCount val="2"/>
                <c:pt idx="0">
                  <c:v>21</c:v>
                </c:pt>
                <c:pt idx="1">
                  <c:v>5</c:v>
                </c:pt>
              </c:numCache>
            </c:numRef>
          </c:val>
        </c:ser>
        <c:dLbls>
          <c:showLegendKey val="0"/>
          <c:showVal val="0"/>
          <c:showCatName val="0"/>
          <c:showSerName val="0"/>
          <c:showPercent val="0"/>
          <c:showBubbleSize val="0"/>
        </c:dLbls>
        <c:gapWidth val="219"/>
        <c:overlap val="-27"/>
        <c:axId val="128935040"/>
        <c:axId val="128936576"/>
      </c:barChart>
      <c:catAx>
        <c:axId val="1289350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28936576"/>
        <c:crosses val="autoZero"/>
        <c:auto val="1"/>
        <c:lblAlgn val="ctr"/>
        <c:lblOffset val="100"/>
        <c:noMultiLvlLbl val="0"/>
      </c:catAx>
      <c:valAx>
        <c:axId val="1289365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289350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322" l="0.70000000000000062" r="0.70000000000000062" t="0.75000000000000322" header="0.30000000000000032" footer="0.30000000000000032"/>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5 CAyG-2019'!$D$17:$D$18</c:f>
              <c:strCache>
                <c:ptCount val="2"/>
                <c:pt idx="0">
                  <c:v>2018</c:v>
                </c:pt>
                <c:pt idx="1">
                  <c:v>2019</c:v>
                </c:pt>
              </c:strCache>
            </c:strRef>
          </c:cat>
          <c:val>
            <c:numRef>
              <c:f>'E010 IND 5 CAyG-2019'!$G$17:$G$18</c:f>
              <c:numCache>
                <c:formatCode>#,##0</c:formatCode>
                <c:ptCount val="2"/>
                <c:pt idx="0">
                  <c:v>21</c:v>
                </c:pt>
                <c:pt idx="1">
                  <c:v>5</c:v>
                </c:pt>
              </c:numCache>
            </c:numRef>
          </c:val>
        </c:ser>
        <c:dLbls>
          <c:showLegendKey val="0"/>
          <c:showVal val="0"/>
          <c:showCatName val="0"/>
          <c:showSerName val="0"/>
          <c:showPercent val="0"/>
          <c:showBubbleSize val="0"/>
        </c:dLbls>
        <c:gapWidth val="219"/>
        <c:overlap val="-27"/>
        <c:axId val="128952192"/>
        <c:axId val="128953728"/>
      </c:barChart>
      <c:catAx>
        <c:axId val="1289521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8953728"/>
        <c:crosses val="autoZero"/>
        <c:auto val="1"/>
        <c:lblAlgn val="ctr"/>
        <c:lblOffset val="100"/>
        <c:noMultiLvlLbl val="0"/>
      </c:catAx>
      <c:valAx>
        <c:axId val="1289537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8952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322" l="0.70000000000000062" r="0.70000000000000062" t="0.7500000000000032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9002"/>
        </c:manualLayout>
      </c:layout>
      <c:barChart>
        <c:barDir val="col"/>
        <c:grouping val="clustered"/>
        <c:varyColors val="0"/>
        <c:ser>
          <c:idx val="0"/>
          <c:order val="0"/>
          <c:spPr>
            <a:solidFill>
              <a:schemeClr val="accent1"/>
            </a:solidFill>
            <a:ln>
              <a:noFill/>
            </a:ln>
            <a:effectLst/>
          </c:spPr>
          <c:invertIfNegative val="0"/>
          <c:cat>
            <c:strRef>
              <c:f>'E010 IND 6 CAyG-2019'!$D$17:$D$18</c:f>
              <c:strCache>
                <c:ptCount val="2"/>
                <c:pt idx="0">
                  <c:v>2018</c:v>
                </c:pt>
                <c:pt idx="1">
                  <c:v>2019</c:v>
                </c:pt>
              </c:strCache>
            </c:strRef>
          </c:cat>
          <c:val>
            <c:numRef>
              <c:f>'E010 IND 6 CAyG-2019'!$E$17:$E$18</c:f>
              <c:numCache>
                <c:formatCode>#,##0.0</c:formatCode>
                <c:ptCount val="2"/>
                <c:pt idx="0">
                  <c:v>100</c:v>
                </c:pt>
                <c:pt idx="1">
                  <c:v>0</c:v>
                </c:pt>
              </c:numCache>
            </c:numRef>
          </c:val>
        </c:ser>
        <c:dLbls>
          <c:showLegendKey val="0"/>
          <c:showVal val="0"/>
          <c:showCatName val="0"/>
          <c:showSerName val="0"/>
          <c:showPercent val="0"/>
          <c:showBubbleSize val="0"/>
        </c:dLbls>
        <c:gapWidth val="219"/>
        <c:overlap val="-27"/>
        <c:axId val="129006592"/>
        <c:axId val="129028864"/>
      </c:barChart>
      <c:catAx>
        <c:axId val="129006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800" b="0" i="0" u="none" strike="noStrike" kern="1200" baseline="0">
                <a:solidFill>
                  <a:schemeClr val="tx1">
                    <a:lumMod val="65000"/>
                    <a:lumOff val="35000"/>
                  </a:schemeClr>
                </a:solidFill>
                <a:latin typeface="+mn-lt"/>
                <a:ea typeface="+mn-ea"/>
                <a:cs typeface="+mn-cs"/>
              </a:defRPr>
            </a:pPr>
            <a:endParaRPr lang="es-MX"/>
          </a:p>
        </c:txPr>
        <c:crossAx val="129028864"/>
        <c:crosses val="autoZero"/>
        <c:auto val="1"/>
        <c:lblAlgn val="ctr"/>
        <c:lblOffset val="100"/>
        <c:noMultiLvlLbl val="0"/>
      </c:catAx>
      <c:valAx>
        <c:axId val="12902886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800" b="0" i="0" u="none" strike="noStrike" kern="1200" baseline="0">
                <a:solidFill>
                  <a:schemeClr val="tx1">
                    <a:lumMod val="65000"/>
                    <a:lumOff val="35000"/>
                  </a:schemeClr>
                </a:solidFill>
                <a:latin typeface="+mn-lt"/>
                <a:ea typeface="+mn-ea"/>
                <a:cs typeface="+mn-cs"/>
              </a:defRPr>
            </a:pPr>
            <a:endParaRPr lang="es-MX"/>
          </a:p>
        </c:txPr>
        <c:crossAx val="1290065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3" l="0.70000000000000062" r="0.70000000000000062" t="0.750000000000003" header="0.30000000000000032" footer="0.30000000000000032"/>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81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6 CAyG-2019'!$D$17:$D$18</c:f>
              <c:strCache>
                <c:ptCount val="2"/>
                <c:pt idx="0">
                  <c:v>2018</c:v>
                </c:pt>
                <c:pt idx="1">
                  <c:v>2019</c:v>
                </c:pt>
              </c:strCache>
            </c:strRef>
          </c:cat>
          <c:val>
            <c:numRef>
              <c:f>'E010 IND 6 CAyG-2019'!$F$17:$F$18</c:f>
              <c:numCache>
                <c:formatCode>#,##0</c:formatCode>
                <c:ptCount val="2"/>
                <c:pt idx="0">
                  <c:v>6</c:v>
                </c:pt>
                <c:pt idx="1">
                  <c:v>0</c:v>
                </c:pt>
              </c:numCache>
            </c:numRef>
          </c:val>
        </c:ser>
        <c:dLbls>
          <c:showLegendKey val="0"/>
          <c:showVal val="0"/>
          <c:showCatName val="0"/>
          <c:showSerName val="0"/>
          <c:showPercent val="0"/>
          <c:showBubbleSize val="0"/>
        </c:dLbls>
        <c:gapWidth val="219"/>
        <c:overlap val="-27"/>
        <c:axId val="129507328"/>
        <c:axId val="129508864"/>
      </c:barChart>
      <c:catAx>
        <c:axId val="1295073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9508864"/>
        <c:crosses val="autoZero"/>
        <c:auto val="1"/>
        <c:lblAlgn val="ctr"/>
        <c:lblOffset val="100"/>
        <c:noMultiLvlLbl val="0"/>
      </c:catAx>
      <c:valAx>
        <c:axId val="1295088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9507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3" l="0.70000000000000062" r="0.70000000000000062" t="0.750000000000003" header="0.30000000000000032" footer="0.30000000000000032"/>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6 CAyG-2019'!$D$17:$D$18</c:f>
              <c:strCache>
                <c:ptCount val="2"/>
                <c:pt idx="0">
                  <c:v>2018</c:v>
                </c:pt>
                <c:pt idx="1">
                  <c:v>2019</c:v>
                </c:pt>
              </c:strCache>
            </c:strRef>
          </c:cat>
          <c:val>
            <c:numRef>
              <c:f>'E010 IND 6 CAyG-2019'!$G$17:$G$18</c:f>
              <c:numCache>
                <c:formatCode>#,##0</c:formatCode>
                <c:ptCount val="2"/>
                <c:pt idx="0">
                  <c:v>6</c:v>
                </c:pt>
                <c:pt idx="1">
                  <c:v>0</c:v>
                </c:pt>
              </c:numCache>
            </c:numRef>
          </c:val>
        </c:ser>
        <c:dLbls>
          <c:showLegendKey val="0"/>
          <c:showVal val="0"/>
          <c:showCatName val="0"/>
          <c:showSerName val="0"/>
          <c:showPercent val="0"/>
          <c:showBubbleSize val="0"/>
        </c:dLbls>
        <c:gapWidth val="219"/>
        <c:overlap val="-27"/>
        <c:axId val="129544960"/>
        <c:axId val="129546496"/>
      </c:barChart>
      <c:catAx>
        <c:axId val="1295449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9546496"/>
        <c:crosses val="autoZero"/>
        <c:auto val="1"/>
        <c:lblAlgn val="ctr"/>
        <c:lblOffset val="100"/>
        <c:noMultiLvlLbl val="0"/>
      </c:catAx>
      <c:valAx>
        <c:axId val="1295464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9544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3" l="0.70000000000000062" r="0.70000000000000062" t="0.75000000000000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12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1 CAyG-2019'!$D$17:$D$18</c:f>
              <c:strCache>
                <c:ptCount val="2"/>
                <c:pt idx="0">
                  <c:v>2018</c:v>
                </c:pt>
                <c:pt idx="1">
                  <c:v>2019</c:v>
                </c:pt>
              </c:strCache>
            </c:strRef>
          </c:cat>
          <c:val>
            <c:numRef>
              <c:f>'E010 IND 1 CAyG-2019'!$F$17:$F$18</c:f>
              <c:numCache>
                <c:formatCode>#,##0</c:formatCode>
                <c:ptCount val="2"/>
                <c:pt idx="0">
                  <c:v>136</c:v>
                </c:pt>
                <c:pt idx="1">
                  <c:v>0</c:v>
                </c:pt>
              </c:numCache>
            </c:numRef>
          </c:val>
        </c:ser>
        <c:dLbls>
          <c:showLegendKey val="0"/>
          <c:showVal val="0"/>
          <c:showCatName val="0"/>
          <c:showSerName val="0"/>
          <c:showPercent val="0"/>
          <c:showBubbleSize val="0"/>
        </c:dLbls>
        <c:gapWidth val="219"/>
        <c:overlap val="-27"/>
        <c:axId val="94553216"/>
        <c:axId val="94554752"/>
      </c:barChart>
      <c:catAx>
        <c:axId val="945532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4554752"/>
        <c:crosses val="autoZero"/>
        <c:auto val="1"/>
        <c:lblAlgn val="ctr"/>
        <c:lblOffset val="100"/>
        <c:noMultiLvlLbl val="0"/>
      </c:catAx>
      <c:valAx>
        <c:axId val="945547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4553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33" l="0.70000000000000062" r="0.70000000000000062" t="0.75000000000000233"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1 CAyG-2019'!$D$17:$D$18</c:f>
              <c:strCache>
                <c:ptCount val="2"/>
                <c:pt idx="0">
                  <c:v>2018</c:v>
                </c:pt>
                <c:pt idx="1">
                  <c:v>2019</c:v>
                </c:pt>
              </c:strCache>
            </c:strRef>
          </c:cat>
          <c:val>
            <c:numRef>
              <c:f>'E010 IND 1 CAyG-2019'!$G$17:$G$18</c:f>
              <c:numCache>
                <c:formatCode>#,##0</c:formatCode>
                <c:ptCount val="2"/>
                <c:pt idx="0">
                  <c:v>140</c:v>
                </c:pt>
                <c:pt idx="1">
                  <c:v>0</c:v>
                </c:pt>
              </c:numCache>
            </c:numRef>
          </c:val>
        </c:ser>
        <c:dLbls>
          <c:showLegendKey val="0"/>
          <c:showVal val="0"/>
          <c:showCatName val="0"/>
          <c:showSerName val="0"/>
          <c:showPercent val="0"/>
          <c:showBubbleSize val="0"/>
        </c:dLbls>
        <c:gapWidth val="219"/>
        <c:overlap val="-27"/>
        <c:axId val="127498112"/>
        <c:axId val="127499648"/>
      </c:barChart>
      <c:catAx>
        <c:axId val="1274981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7499648"/>
        <c:crosses val="autoZero"/>
        <c:auto val="1"/>
        <c:lblAlgn val="ctr"/>
        <c:lblOffset val="100"/>
        <c:noMultiLvlLbl val="0"/>
      </c:catAx>
      <c:valAx>
        <c:axId val="1274996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74981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33" l="0.70000000000000062" r="0.70000000000000062" t="0.750000000000002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902"/>
        </c:manualLayout>
      </c:layout>
      <c:barChart>
        <c:barDir val="col"/>
        <c:grouping val="clustered"/>
        <c:varyColors val="0"/>
        <c:ser>
          <c:idx val="0"/>
          <c:order val="0"/>
          <c:spPr>
            <a:solidFill>
              <a:schemeClr val="accent1"/>
            </a:solidFill>
            <a:ln>
              <a:noFill/>
            </a:ln>
            <a:effectLst/>
          </c:spPr>
          <c:invertIfNegative val="0"/>
          <c:cat>
            <c:strRef>
              <c:f>'E010 IND 2_CAyG-2019'!$D$17:$D$18</c:f>
              <c:strCache>
                <c:ptCount val="2"/>
                <c:pt idx="0">
                  <c:v>2018</c:v>
                </c:pt>
                <c:pt idx="1">
                  <c:v>2019</c:v>
                </c:pt>
              </c:strCache>
            </c:strRef>
          </c:cat>
          <c:val>
            <c:numRef>
              <c:f>'E010 IND 2_CAyG-2019'!$E$17:$E$18</c:f>
              <c:numCache>
                <c:formatCode>#,##0.0</c:formatCode>
                <c:ptCount val="2"/>
                <c:pt idx="0">
                  <c:v>97.1</c:v>
                </c:pt>
                <c:pt idx="1">
                  <c:v>0</c:v>
                </c:pt>
              </c:numCache>
            </c:numRef>
          </c:val>
        </c:ser>
        <c:dLbls>
          <c:showLegendKey val="0"/>
          <c:showVal val="0"/>
          <c:showCatName val="0"/>
          <c:showSerName val="0"/>
          <c:showPercent val="0"/>
          <c:showBubbleSize val="0"/>
        </c:dLbls>
        <c:gapWidth val="219"/>
        <c:overlap val="-27"/>
        <c:axId val="94592000"/>
        <c:axId val="94606080"/>
      </c:barChart>
      <c:catAx>
        <c:axId val="94592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4606080"/>
        <c:crosses val="autoZero"/>
        <c:auto val="1"/>
        <c:lblAlgn val="ctr"/>
        <c:lblOffset val="100"/>
        <c:noMultiLvlLbl val="0"/>
      </c:catAx>
      <c:valAx>
        <c:axId val="946060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4592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521512698236664"/>
        </c:manualLayout>
      </c:layout>
      <c:barChart>
        <c:barDir val="col"/>
        <c:grouping val="clustered"/>
        <c:varyColors val="0"/>
        <c:ser>
          <c:idx val="0"/>
          <c:order val="0"/>
          <c:spPr>
            <a:solidFill>
              <a:schemeClr val="accent1"/>
            </a:solidFill>
            <a:ln>
              <a:noFill/>
            </a:ln>
            <a:effectLst/>
          </c:spPr>
          <c:invertIfNegative val="0"/>
          <c:cat>
            <c:strRef>
              <c:f>'E010 IND 2_CAyG-2019'!$D$17:$D$18</c:f>
              <c:strCache>
                <c:ptCount val="2"/>
                <c:pt idx="0">
                  <c:v>2018</c:v>
                </c:pt>
                <c:pt idx="1">
                  <c:v>2019</c:v>
                </c:pt>
              </c:strCache>
            </c:strRef>
          </c:cat>
          <c:val>
            <c:numRef>
              <c:f>'E010 IND 2_CAyG-2019'!$F$17:$F$18</c:f>
              <c:numCache>
                <c:formatCode>#,##0</c:formatCode>
                <c:ptCount val="2"/>
                <c:pt idx="0">
                  <c:v>136</c:v>
                </c:pt>
                <c:pt idx="1">
                  <c:v>0</c:v>
                </c:pt>
              </c:numCache>
            </c:numRef>
          </c:val>
        </c:ser>
        <c:dLbls>
          <c:showLegendKey val="0"/>
          <c:showVal val="0"/>
          <c:showCatName val="0"/>
          <c:showSerName val="0"/>
          <c:showPercent val="0"/>
          <c:showBubbleSize val="0"/>
        </c:dLbls>
        <c:gapWidth val="219"/>
        <c:overlap val="-27"/>
        <c:axId val="94625792"/>
        <c:axId val="94627328"/>
      </c:barChart>
      <c:catAx>
        <c:axId val="946257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94627328"/>
        <c:crosses val="autoZero"/>
        <c:auto val="1"/>
        <c:lblAlgn val="ctr"/>
        <c:lblOffset val="100"/>
        <c:noMultiLvlLbl val="0"/>
      </c:catAx>
      <c:valAx>
        <c:axId val="946273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946257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2_CAyG-2019'!$D$17:$D$18</c:f>
              <c:strCache>
                <c:ptCount val="2"/>
                <c:pt idx="0">
                  <c:v>2018</c:v>
                </c:pt>
                <c:pt idx="1">
                  <c:v>2019</c:v>
                </c:pt>
              </c:strCache>
            </c:strRef>
          </c:cat>
          <c:val>
            <c:numRef>
              <c:f>'E010 IND 2_CAyG-2019'!$G$17:$G$18</c:f>
              <c:numCache>
                <c:formatCode>#,##0</c:formatCode>
                <c:ptCount val="2"/>
                <c:pt idx="0">
                  <c:v>140</c:v>
                </c:pt>
                <c:pt idx="1">
                  <c:v>0</c:v>
                </c:pt>
              </c:numCache>
            </c:numRef>
          </c:val>
        </c:ser>
        <c:dLbls>
          <c:showLegendKey val="0"/>
          <c:showVal val="0"/>
          <c:showCatName val="0"/>
          <c:showSerName val="0"/>
          <c:showPercent val="0"/>
          <c:showBubbleSize val="0"/>
        </c:dLbls>
        <c:gapWidth val="219"/>
        <c:overlap val="-27"/>
        <c:axId val="123478784"/>
        <c:axId val="123480320"/>
      </c:barChart>
      <c:catAx>
        <c:axId val="1234787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23480320"/>
        <c:crosses val="autoZero"/>
        <c:auto val="1"/>
        <c:lblAlgn val="ctr"/>
        <c:lblOffset val="100"/>
        <c:noMultiLvlLbl val="0"/>
      </c:catAx>
      <c:valAx>
        <c:axId val="123480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23478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902"/>
        </c:manualLayout>
      </c:layout>
      <c:barChart>
        <c:barDir val="col"/>
        <c:grouping val="clustered"/>
        <c:varyColors val="0"/>
        <c:ser>
          <c:idx val="0"/>
          <c:order val="0"/>
          <c:spPr>
            <a:solidFill>
              <a:schemeClr val="accent1"/>
            </a:solidFill>
            <a:ln>
              <a:noFill/>
            </a:ln>
            <a:effectLst/>
          </c:spPr>
          <c:invertIfNegative val="0"/>
          <c:cat>
            <c:strRef>
              <c:f>'E010 IND 3_CAyG-2019'!$D$17:$D$18</c:f>
              <c:strCache>
                <c:ptCount val="2"/>
                <c:pt idx="0">
                  <c:v>2018</c:v>
                </c:pt>
                <c:pt idx="1">
                  <c:v>2019</c:v>
                </c:pt>
              </c:strCache>
            </c:strRef>
          </c:cat>
          <c:val>
            <c:numRef>
              <c:f>'E010 IND 3_CAyG-2019'!$E$17:$E$18</c:f>
              <c:numCache>
                <c:formatCode>#,##0.0</c:formatCode>
                <c:ptCount val="2"/>
                <c:pt idx="0">
                  <c:v>100</c:v>
                </c:pt>
                <c:pt idx="1">
                  <c:v>0</c:v>
                </c:pt>
              </c:numCache>
            </c:numRef>
          </c:val>
        </c:ser>
        <c:dLbls>
          <c:showLegendKey val="0"/>
          <c:showVal val="0"/>
          <c:showCatName val="0"/>
          <c:showSerName val="0"/>
          <c:showPercent val="0"/>
          <c:showBubbleSize val="0"/>
        </c:dLbls>
        <c:gapWidth val="219"/>
        <c:overlap val="-27"/>
        <c:axId val="123504896"/>
        <c:axId val="123518976"/>
      </c:barChart>
      <c:catAx>
        <c:axId val="123504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23518976"/>
        <c:crosses val="autoZero"/>
        <c:auto val="1"/>
        <c:lblAlgn val="ctr"/>
        <c:lblOffset val="100"/>
        <c:noMultiLvlLbl val="0"/>
      </c:catAx>
      <c:valAx>
        <c:axId val="1235189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23504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521512698236664"/>
        </c:manualLayout>
      </c:layout>
      <c:barChart>
        <c:barDir val="col"/>
        <c:grouping val="clustered"/>
        <c:varyColors val="0"/>
        <c:ser>
          <c:idx val="0"/>
          <c:order val="0"/>
          <c:spPr>
            <a:solidFill>
              <a:schemeClr val="accent1"/>
            </a:solidFill>
            <a:ln>
              <a:noFill/>
            </a:ln>
            <a:effectLst/>
          </c:spPr>
          <c:invertIfNegative val="0"/>
          <c:cat>
            <c:strRef>
              <c:f>'E010 IND 3_CAyG-2019'!$D$17:$D$18</c:f>
              <c:strCache>
                <c:ptCount val="2"/>
                <c:pt idx="0">
                  <c:v>2018</c:v>
                </c:pt>
                <c:pt idx="1">
                  <c:v>2019</c:v>
                </c:pt>
              </c:strCache>
            </c:strRef>
          </c:cat>
          <c:val>
            <c:numRef>
              <c:f>'E010 IND 3_CAyG-2019'!$F$17:$F$18</c:f>
              <c:numCache>
                <c:formatCode>#,##0</c:formatCode>
                <c:ptCount val="2"/>
                <c:pt idx="0">
                  <c:v>6</c:v>
                </c:pt>
                <c:pt idx="1">
                  <c:v>0</c:v>
                </c:pt>
              </c:numCache>
            </c:numRef>
          </c:val>
        </c:ser>
        <c:dLbls>
          <c:showLegendKey val="0"/>
          <c:showVal val="0"/>
          <c:showCatName val="0"/>
          <c:showSerName val="0"/>
          <c:showPercent val="0"/>
          <c:showBubbleSize val="0"/>
        </c:dLbls>
        <c:gapWidth val="219"/>
        <c:overlap val="-27"/>
        <c:axId val="123546624"/>
        <c:axId val="123552512"/>
      </c:barChart>
      <c:catAx>
        <c:axId val="1235466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23552512"/>
        <c:crosses val="autoZero"/>
        <c:auto val="1"/>
        <c:lblAlgn val="ctr"/>
        <c:lblOffset val="100"/>
        <c:noMultiLvlLbl val="0"/>
      </c:catAx>
      <c:valAx>
        <c:axId val="123552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23546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3_CAyG-2019'!$D$17:$D$18</c:f>
              <c:strCache>
                <c:ptCount val="2"/>
                <c:pt idx="0">
                  <c:v>2018</c:v>
                </c:pt>
                <c:pt idx="1">
                  <c:v>2019</c:v>
                </c:pt>
              </c:strCache>
            </c:strRef>
          </c:cat>
          <c:val>
            <c:numRef>
              <c:f>'E010 IND 3_CAyG-2019'!$G$17:$G$18</c:f>
              <c:numCache>
                <c:formatCode>#,##0</c:formatCode>
                <c:ptCount val="2"/>
                <c:pt idx="0">
                  <c:v>6</c:v>
                </c:pt>
                <c:pt idx="1">
                  <c:v>0</c:v>
                </c:pt>
              </c:numCache>
            </c:numRef>
          </c:val>
        </c:ser>
        <c:dLbls>
          <c:showLegendKey val="0"/>
          <c:showVal val="0"/>
          <c:showCatName val="0"/>
          <c:showSerName val="0"/>
          <c:showPercent val="0"/>
          <c:showBubbleSize val="0"/>
        </c:dLbls>
        <c:gapWidth val="219"/>
        <c:overlap val="-27"/>
        <c:axId val="123568128"/>
        <c:axId val="123569664"/>
      </c:barChart>
      <c:catAx>
        <c:axId val="1235681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23569664"/>
        <c:crosses val="autoZero"/>
        <c:auto val="1"/>
        <c:lblAlgn val="ctr"/>
        <c:lblOffset val="100"/>
        <c:noMultiLvlLbl val="0"/>
      </c:catAx>
      <c:valAx>
        <c:axId val="123569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1235681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433390</xdr:colOff>
      <xdr:row>29</xdr:row>
      <xdr:rowOff>304799</xdr:rowOff>
    </xdr:from>
    <xdr:to>
      <xdr:col>4</xdr:col>
      <xdr:colOff>4833937</xdr:colOff>
      <xdr:row>40</xdr:row>
      <xdr:rowOff>357187</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309562</xdr:colOff>
      <xdr:row>44</xdr:row>
      <xdr:rowOff>516731</xdr:rowOff>
    </xdr:from>
    <xdr:to>
      <xdr:col>4</xdr:col>
      <xdr:colOff>5072062</xdr:colOff>
      <xdr:row>55</xdr:row>
      <xdr:rowOff>28575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1176338</xdr:colOff>
      <xdr:row>44</xdr:row>
      <xdr:rowOff>557213</xdr:rowOff>
    </xdr:from>
    <xdr:to>
      <xdr:col>6</xdr:col>
      <xdr:colOff>4152900</xdr:colOff>
      <xdr:row>55</xdr:row>
      <xdr:rowOff>69057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166653</xdr:rowOff>
    </xdr:from>
    <xdr:to>
      <xdr:col>6</xdr:col>
      <xdr:colOff>5286432</xdr:colOff>
      <xdr:row>3</xdr:row>
      <xdr:rowOff>476260</xdr:rowOff>
    </xdr:to>
    <xdr:pic>
      <xdr:nvPicPr>
        <xdr:cNvPr id="6" name="39 Imagen" descr="Logo_Salud_19.png"/>
        <xdr:cNvPicPr/>
      </xdr:nvPicPr>
      <xdr:blipFill>
        <a:blip xmlns:r="http://schemas.openxmlformats.org/officeDocument/2006/relationships" r:embed="rId4" cstate="print"/>
        <a:stretch>
          <a:fillRect/>
        </a:stretch>
      </xdr:blipFill>
      <xdr:spPr>
        <a:xfrm>
          <a:off x="18835707" y="166653"/>
          <a:ext cx="4381538" cy="12144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433390</xdr:colOff>
      <xdr:row>30</xdr:row>
      <xdr:rowOff>304799</xdr:rowOff>
    </xdr:from>
    <xdr:to>
      <xdr:col>4</xdr:col>
      <xdr:colOff>4833937</xdr:colOff>
      <xdr:row>41</xdr:row>
      <xdr:rowOff>214313</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309562</xdr:colOff>
      <xdr:row>45</xdr:row>
      <xdr:rowOff>309562</xdr:rowOff>
    </xdr:from>
    <xdr:to>
      <xdr:col>4</xdr:col>
      <xdr:colOff>4810126</xdr:colOff>
      <xdr:row>56</xdr:row>
      <xdr:rowOff>261937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476250</xdr:colOff>
      <xdr:row>45</xdr:row>
      <xdr:rowOff>357188</xdr:rowOff>
    </xdr:from>
    <xdr:to>
      <xdr:col>6</xdr:col>
      <xdr:colOff>4786312</xdr:colOff>
      <xdr:row>56</xdr:row>
      <xdr:rowOff>211932</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881062</xdr:colOff>
      <xdr:row>0</xdr:row>
      <xdr:rowOff>214279</xdr:rowOff>
    </xdr:from>
    <xdr:to>
      <xdr:col>6</xdr:col>
      <xdr:colOff>5262600</xdr:colOff>
      <xdr:row>3</xdr:row>
      <xdr:rowOff>523886</xdr:rowOff>
    </xdr:to>
    <xdr:pic>
      <xdr:nvPicPr>
        <xdr:cNvPr id="7" name="39 Imagen" descr="Logo_Salud_19.png"/>
        <xdr:cNvPicPr/>
      </xdr:nvPicPr>
      <xdr:blipFill>
        <a:blip xmlns:r="http://schemas.openxmlformats.org/officeDocument/2006/relationships" r:embed="rId4" cstate="print"/>
        <a:stretch>
          <a:fillRect/>
        </a:stretch>
      </xdr:blipFill>
      <xdr:spPr>
        <a:xfrm>
          <a:off x="18811875" y="214279"/>
          <a:ext cx="4381538" cy="12144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433390</xdr:colOff>
      <xdr:row>30</xdr:row>
      <xdr:rowOff>304799</xdr:rowOff>
    </xdr:from>
    <xdr:to>
      <xdr:col>4</xdr:col>
      <xdr:colOff>4833937</xdr:colOff>
      <xdr:row>41</xdr:row>
      <xdr:rowOff>214313</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309562</xdr:colOff>
      <xdr:row>45</xdr:row>
      <xdr:rowOff>309562</xdr:rowOff>
    </xdr:from>
    <xdr:to>
      <xdr:col>4</xdr:col>
      <xdr:colOff>4810126</xdr:colOff>
      <xdr:row>56</xdr:row>
      <xdr:rowOff>261937</xdr:rowOff>
    </xdr:to>
    <xdr:graphicFrame macro="">
      <xdr:nvGraphicFramePr>
        <xdr:cNvPr id="3"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476250</xdr:colOff>
      <xdr:row>45</xdr:row>
      <xdr:rowOff>357188</xdr:rowOff>
    </xdr:from>
    <xdr:to>
      <xdr:col>6</xdr:col>
      <xdr:colOff>4786312</xdr:colOff>
      <xdr:row>56</xdr:row>
      <xdr:rowOff>211932</xdr:rowOff>
    </xdr:to>
    <xdr:graphicFrame macro="">
      <xdr:nvGraphicFramePr>
        <xdr:cNvPr id="4"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904875</xdr:colOff>
      <xdr:row>0</xdr:row>
      <xdr:rowOff>166653</xdr:rowOff>
    </xdr:from>
    <xdr:to>
      <xdr:col>6</xdr:col>
      <xdr:colOff>5286413</xdr:colOff>
      <xdr:row>3</xdr:row>
      <xdr:rowOff>476260</xdr:rowOff>
    </xdr:to>
    <xdr:pic>
      <xdr:nvPicPr>
        <xdr:cNvPr id="5" name="39 Imagen" descr="Logo_Salud_19.png"/>
        <xdr:cNvPicPr/>
      </xdr:nvPicPr>
      <xdr:blipFill>
        <a:blip xmlns:r="http://schemas.openxmlformats.org/officeDocument/2006/relationships" r:embed="rId4" cstate="print"/>
        <a:stretch>
          <a:fillRect/>
        </a:stretch>
      </xdr:blipFill>
      <xdr:spPr>
        <a:xfrm>
          <a:off x="18835688" y="166653"/>
          <a:ext cx="4381538" cy="12144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285750</xdr:colOff>
      <xdr:row>28</xdr:row>
      <xdr:rowOff>190500</xdr:rowOff>
    </xdr:from>
    <xdr:to>
      <xdr:col>4</xdr:col>
      <xdr:colOff>4833937</xdr:colOff>
      <xdr:row>38</xdr:row>
      <xdr:rowOff>214312</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333376</xdr:colOff>
      <xdr:row>42</xdr:row>
      <xdr:rowOff>404812</xdr:rowOff>
    </xdr:from>
    <xdr:to>
      <xdr:col>4</xdr:col>
      <xdr:colOff>5072063</xdr:colOff>
      <xdr:row>51</xdr:row>
      <xdr:rowOff>238125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381000</xdr:colOff>
      <xdr:row>42</xdr:row>
      <xdr:rowOff>557213</xdr:rowOff>
    </xdr:from>
    <xdr:to>
      <xdr:col>6</xdr:col>
      <xdr:colOff>4714875</xdr:colOff>
      <xdr:row>51</xdr:row>
      <xdr:rowOff>261937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928705</xdr:colOff>
      <xdr:row>0</xdr:row>
      <xdr:rowOff>214277</xdr:rowOff>
    </xdr:from>
    <xdr:to>
      <xdr:col>6</xdr:col>
      <xdr:colOff>5310243</xdr:colOff>
      <xdr:row>3</xdr:row>
      <xdr:rowOff>523884</xdr:rowOff>
    </xdr:to>
    <xdr:pic>
      <xdr:nvPicPr>
        <xdr:cNvPr id="7" name="39 Imagen" descr="Logo_Salud_19.png"/>
        <xdr:cNvPicPr/>
      </xdr:nvPicPr>
      <xdr:blipFill>
        <a:blip xmlns:r="http://schemas.openxmlformats.org/officeDocument/2006/relationships" r:embed="rId4" cstate="print"/>
        <a:stretch>
          <a:fillRect/>
        </a:stretch>
      </xdr:blipFill>
      <xdr:spPr>
        <a:xfrm>
          <a:off x="18859518" y="214277"/>
          <a:ext cx="4381538" cy="12144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285750</xdr:colOff>
      <xdr:row>29</xdr:row>
      <xdr:rowOff>304800</xdr:rowOff>
    </xdr:from>
    <xdr:to>
      <xdr:col>4</xdr:col>
      <xdr:colOff>4833937</xdr:colOff>
      <xdr:row>40</xdr:row>
      <xdr:rowOff>214313</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333375</xdr:colOff>
      <xdr:row>44</xdr:row>
      <xdr:rowOff>516731</xdr:rowOff>
    </xdr:from>
    <xdr:to>
      <xdr:col>4</xdr:col>
      <xdr:colOff>4905376</xdr:colOff>
      <xdr:row>53</xdr:row>
      <xdr:rowOff>238125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333375</xdr:colOff>
      <xdr:row>44</xdr:row>
      <xdr:rowOff>428625</xdr:rowOff>
    </xdr:from>
    <xdr:to>
      <xdr:col>6</xdr:col>
      <xdr:colOff>4953000</xdr:colOff>
      <xdr:row>53</xdr:row>
      <xdr:rowOff>188119</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904892</xdr:colOff>
      <xdr:row>0</xdr:row>
      <xdr:rowOff>238091</xdr:rowOff>
    </xdr:from>
    <xdr:to>
      <xdr:col>6</xdr:col>
      <xdr:colOff>5286430</xdr:colOff>
      <xdr:row>3</xdr:row>
      <xdr:rowOff>547698</xdr:rowOff>
    </xdr:to>
    <xdr:pic>
      <xdr:nvPicPr>
        <xdr:cNvPr id="7" name="39 Imagen" descr="Logo_Salud_19.png"/>
        <xdr:cNvPicPr/>
      </xdr:nvPicPr>
      <xdr:blipFill>
        <a:blip xmlns:r="http://schemas.openxmlformats.org/officeDocument/2006/relationships" r:embed="rId4" cstate="print"/>
        <a:stretch>
          <a:fillRect/>
        </a:stretch>
      </xdr:blipFill>
      <xdr:spPr>
        <a:xfrm>
          <a:off x="19097642" y="238091"/>
          <a:ext cx="4381538" cy="12144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433390</xdr:colOff>
      <xdr:row>29</xdr:row>
      <xdr:rowOff>304799</xdr:rowOff>
    </xdr:from>
    <xdr:to>
      <xdr:col>4</xdr:col>
      <xdr:colOff>4833937</xdr:colOff>
      <xdr:row>40</xdr:row>
      <xdr:rowOff>238125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438150</xdr:colOff>
      <xdr:row>44</xdr:row>
      <xdr:rowOff>357188</xdr:rowOff>
    </xdr:from>
    <xdr:to>
      <xdr:col>4</xdr:col>
      <xdr:colOff>4786313</xdr:colOff>
      <xdr:row>54</xdr:row>
      <xdr:rowOff>309563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381000</xdr:colOff>
      <xdr:row>44</xdr:row>
      <xdr:rowOff>557213</xdr:rowOff>
    </xdr:from>
    <xdr:to>
      <xdr:col>6</xdr:col>
      <xdr:colOff>4667250</xdr:colOff>
      <xdr:row>54</xdr:row>
      <xdr:rowOff>309563</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928707</xdr:colOff>
      <xdr:row>0</xdr:row>
      <xdr:rowOff>238092</xdr:rowOff>
    </xdr:from>
    <xdr:to>
      <xdr:col>6</xdr:col>
      <xdr:colOff>5310245</xdr:colOff>
      <xdr:row>3</xdr:row>
      <xdr:rowOff>547699</xdr:rowOff>
    </xdr:to>
    <xdr:pic>
      <xdr:nvPicPr>
        <xdr:cNvPr id="7" name="39 Imagen" descr="Logo_Salud_19.png"/>
        <xdr:cNvPicPr/>
      </xdr:nvPicPr>
      <xdr:blipFill>
        <a:blip xmlns:r="http://schemas.openxmlformats.org/officeDocument/2006/relationships" r:embed="rId4" cstate="print"/>
        <a:stretch>
          <a:fillRect/>
        </a:stretch>
      </xdr:blipFill>
      <xdr:spPr>
        <a:xfrm>
          <a:off x="18954770" y="238092"/>
          <a:ext cx="4381538" cy="12144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6"/>
  <sheetViews>
    <sheetView topLeftCell="A8" zoomScale="40" zoomScaleNormal="40" zoomScaleSheetLayoutView="40" zoomScalePageLayoutView="40" workbookViewId="0">
      <selection activeCell="K37" sqref="K37"/>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55" t="s">
        <v>3</v>
      </c>
      <c r="F3" s="55"/>
      <c r="G3" s="7"/>
      <c r="H3" s="7"/>
    </row>
    <row r="4" spans="2:8" ht="60.75" customHeight="1" x14ac:dyDescent="0.35">
      <c r="B4" s="4"/>
      <c r="C4" s="4"/>
      <c r="D4" s="4"/>
      <c r="E4" s="56" t="s">
        <v>4</v>
      </c>
      <c r="F4" s="56"/>
    </row>
    <row r="5" spans="2:8" ht="13.5" customHeight="1" x14ac:dyDescent="0.4">
      <c r="E5" s="57"/>
      <c r="F5" s="57"/>
      <c r="G5" s="8"/>
      <c r="H5" s="8"/>
    </row>
    <row r="6" spans="2:8" ht="29.25" customHeight="1" x14ac:dyDescent="0.35">
      <c r="D6" s="9"/>
      <c r="E6" s="55" t="s">
        <v>5</v>
      </c>
      <c r="F6" s="55"/>
      <c r="G6" s="9"/>
      <c r="H6" s="9"/>
    </row>
    <row r="7" spans="2:8" ht="54.75" customHeight="1" x14ac:dyDescent="0.25"/>
    <row r="8" spans="2:8" ht="23.25" x14ac:dyDescent="0.35">
      <c r="B8" s="58" t="s">
        <v>6</v>
      </c>
      <c r="C8" s="58"/>
      <c r="D8" s="58"/>
      <c r="E8" s="10"/>
    </row>
    <row r="9" spans="2:8" ht="20.25" x14ac:dyDescent="0.3">
      <c r="B9" s="11"/>
      <c r="C9" s="11"/>
      <c r="E9" s="12"/>
    </row>
    <row r="10" spans="2:8" ht="23.25" x14ac:dyDescent="0.35">
      <c r="B10" s="13" t="s">
        <v>7</v>
      </c>
      <c r="C10" s="13"/>
      <c r="D10" s="13"/>
      <c r="E10" s="14"/>
      <c r="G10" s="15"/>
      <c r="H10" s="15"/>
    </row>
    <row r="11" spans="2:8" x14ac:dyDescent="0.25">
      <c r="D11" s="16"/>
    </row>
    <row r="13" spans="2:8" ht="21" thickBot="1" x14ac:dyDescent="0.35">
      <c r="D13" s="17"/>
      <c r="E13" s="11"/>
      <c r="G13" s="59"/>
      <c r="H13" s="59"/>
    </row>
    <row r="14" spans="2:8" s="22" customFormat="1" ht="60.75" customHeight="1" x14ac:dyDescent="0.25">
      <c r="B14" s="60">
        <v>1</v>
      </c>
      <c r="C14" s="63" t="s">
        <v>8</v>
      </c>
      <c r="D14" s="64"/>
      <c r="E14" s="18" t="s">
        <v>9</v>
      </c>
      <c r="F14" s="19" t="s">
        <v>10</v>
      </c>
      <c r="G14" s="20" t="s">
        <v>11</v>
      </c>
      <c r="H14" s="21"/>
    </row>
    <row r="15" spans="2:8" ht="108" customHeight="1" thickBot="1" x14ac:dyDescent="0.3">
      <c r="B15" s="61"/>
      <c r="C15" s="65" t="s">
        <v>12</v>
      </c>
      <c r="D15" s="66"/>
      <c r="E15" s="23" t="s">
        <v>13</v>
      </c>
      <c r="F15" s="24" t="s">
        <v>14</v>
      </c>
      <c r="G15" s="25" t="s">
        <v>36</v>
      </c>
      <c r="H15" s="26"/>
    </row>
    <row r="16" spans="2:8" ht="69.95" customHeight="1" thickBot="1" x14ac:dyDescent="0.3">
      <c r="B16" s="61"/>
      <c r="C16" s="40" t="s">
        <v>15</v>
      </c>
      <c r="D16" s="41" t="s">
        <v>16</v>
      </c>
      <c r="E16" s="42">
        <f>IF(G16=0,0,ROUND(F16/G16*100,1))</f>
        <v>80.7</v>
      </c>
      <c r="F16" s="43">
        <v>721</v>
      </c>
      <c r="G16" s="44">
        <v>893</v>
      </c>
      <c r="H16" s="26"/>
    </row>
    <row r="17" spans="2:8" ht="69.95" customHeight="1" thickBot="1" x14ac:dyDescent="0.3">
      <c r="B17" s="61"/>
      <c r="C17" s="61" t="s">
        <v>17</v>
      </c>
      <c r="D17" s="30" t="s">
        <v>19</v>
      </c>
      <c r="E17" s="27">
        <f t="shared" ref="E17" si="0">IF(G17=0,0,ROUND(F17/G17*100,1))</f>
        <v>97.1</v>
      </c>
      <c r="F17" s="28">
        <v>136</v>
      </c>
      <c r="G17" s="29">
        <v>140</v>
      </c>
      <c r="H17" s="26"/>
    </row>
    <row r="18" spans="2:8" ht="69" customHeight="1" thickBot="1" x14ac:dyDescent="0.3">
      <c r="B18" s="62"/>
      <c r="C18" s="62"/>
      <c r="D18" s="30" t="s">
        <v>20</v>
      </c>
      <c r="E18" s="27">
        <f>IF(G18=0,0,ROUND(F18/G18*100,1))</f>
        <v>0</v>
      </c>
      <c r="F18" s="28">
        <v>0</v>
      </c>
      <c r="G18" s="29">
        <v>0</v>
      </c>
      <c r="H18" s="26"/>
    </row>
    <row r="19" spans="2:8" ht="30" customHeight="1" x14ac:dyDescent="0.3">
      <c r="F19" s="2"/>
      <c r="G19" s="2"/>
      <c r="H19" s="2"/>
    </row>
    <row r="20" spans="2:8" ht="35.1" customHeight="1" x14ac:dyDescent="0.3">
      <c r="B20" s="31" t="s">
        <v>15</v>
      </c>
      <c r="C20" s="31"/>
      <c r="D20" s="54" t="s">
        <v>21</v>
      </c>
      <c r="E20" s="54"/>
      <c r="F20" s="54"/>
      <c r="G20" s="54"/>
      <c r="H20" s="2"/>
    </row>
    <row r="21" spans="2:8" ht="35.1" customHeight="1" x14ac:dyDescent="0.25">
      <c r="B21" s="31" t="s">
        <v>17</v>
      </c>
      <c r="C21" s="31"/>
      <c r="D21" s="54" t="s">
        <v>22</v>
      </c>
      <c r="E21" s="54"/>
      <c r="F21" s="54"/>
      <c r="G21" s="54"/>
      <c r="H21" s="32"/>
    </row>
    <row r="22" spans="2:8" ht="35.1" customHeight="1" x14ac:dyDescent="0.25">
      <c r="B22" s="54" t="s">
        <v>23</v>
      </c>
      <c r="C22" s="54"/>
      <c r="D22" s="54"/>
      <c r="E22" s="54"/>
      <c r="F22" s="54"/>
      <c r="G22" s="54"/>
    </row>
    <row r="23" spans="2:8" ht="35.1" customHeight="1" x14ac:dyDescent="0.25">
      <c r="B23" s="54" t="s">
        <v>24</v>
      </c>
      <c r="C23" s="54"/>
      <c r="D23" s="54"/>
      <c r="E23" s="54"/>
      <c r="F23" s="54"/>
      <c r="G23" s="54"/>
    </row>
    <row r="24" spans="2:8" ht="35.1" customHeight="1" x14ac:dyDescent="0.25">
      <c r="B24" s="54" t="s">
        <v>25</v>
      </c>
      <c r="C24" s="54"/>
      <c r="D24" s="54"/>
      <c r="E24" s="54"/>
      <c r="F24" s="54"/>
      <c r="G24" s="54"/>
    </row>
    <row r="25" spans="2:8" ht="35.1" customHeight="1" x14ac:dyDescent="0.25">
      <c r="B25" s="54" t="s">
        <v>26</v>
      </c>
      <c r="C25" s="54"/>
      <c r="D25" s="54"/>
      <c r="E25" s="54"/>
      <c r="F25" s="54"/>
      <c r="G25" s="54"/>
    </row>
    <row r="26" spans="2:8" ht="30.75" customHeight="1" thickBot="1" x14ac:dyDescent="0.3"/>
    <row r="27" spans="2:8" ht="74.25" customHeight="1" x14ac:dyDescent="0.25">
      <c r="D27" s="67" t="str">
        <f>E14</f>
        <v>INDICADOR</v>
      </c>
      <c r="E27" s="68"/>
      <c r="F27" s="67" t="s">
        <v>27</v>
      </c>
      <c r="G27" s="68"/>
    </row>
    <row r="28" spans="2:8" ht="64.5" customHeight="1" x14ac:dyDescent="0.25">
      <c r="D28" s="69" t="str">
        <f>E15</f>
        <v>Porcentaje de servidores públicos capacitados
FÓRMULA: VARIABLE1 / VARIABLE2 X 100</v>
      </c>
      <c r="E28" s="70"/>
      <c r="F28" s="71" t="s">
        <v>47</v>
      </c>
      <c r="G28" s="72"/>
    </row>
    <row r="29" spans="2:8" ht="49.5" customHeight="1" x14ac:dyDescent="0.25">
      <c r="D29" s="33"/>
      <c r="E29" s="34"/>
      <c r="F29" s="71"/>
      <c r="G29" s="72"/>
    </row>
    <row r="30" spans="2:8" ht="50.1" customHeight="1" x14ac:dyDescent="0.25">
      <c r="D30" s="33"/>
      <c r="E30" s="34"/>
      <c r="F30" s="71"/>
      <c r="G30" s="72"/>
    </row>
    <row r="31" spans="2:8" ht="50.1" customHeight="1" x14ac:dyDescent="0.25">
      <c r="D31" s="33"/>
      <c r="E31" s="34"/>
      <c r="F31" s="71"/>
      <c r="G31" s="72"/>
    </row>
    <row r="32" spans="2:8" ht="50.1" customHeight="1" x14ac:dyDescent="0.25">
      <c r="D32" s="33"/>
      <c r="E32" s="34"/>
      <c r="F32" s="71"/>
      <c r="G32" s="72"/>
    </row>
    <row r="33" spans="4:7" ht="50.1" customHeight="1" x14ac:dyDescent="0.25">
      <c r="D33" s="33"/>
      <c r="E33" s="34"/>
      <c r="F33" s="71"/>
      <c r="G33" s="72"/>
    </row>
    <row r="34" spans="4:7" ht="50.1" customHeight="1" x14ac:dyDescent="0.25">
      <c r="D34" s="33"/>
      <c r="E34" s="34"/>
      <c r="F34" s="71"/>
      <c r="G34" s="72"/>
    </row>
    <row r="35" spans="4:7" ht="50.1" customHeight="1" x14ac:dyDescent="0.25">
      <c r="D35" s="33"/>
      <c r="E35" s="34"/>
      <c r="F35" s="71"/>
      <c r="G35" s="72"/>
    </row>
    <row r="36" spans="4:7" ht="50.1" customHeight="1" x14ac:dyDescent="0.25">
      <c r="D36" s="33"/>
      <c r="E36" s="34"/>
      <c r="F36" s="71"/>
      <c r="G36" s="72"/>
    </row>
    <row r="37" spans="4:7" ht="50.1" customHeight="1" x14ac:dyDescent="0.25">
      <c r="D37" s="33"/>
      <c r="E37" s="34"/>
      <c r="F37" s="71"/>
      <c r="G37" s="72"/>
    </row>
    <row r="38" spans="4:7" ht="50.1" customHeight="1" x14ac:dyDescent="0.25">
      <c r="D38" s="33"/>
      <c r="E38" s="34"/>
      <c r="F38" s="71"/>
      <c r="G38" s="72"/>
    </row>
    <row r="39" spans="4:7" ht="50.1" customHeight="1" x14ac:dyDescent="0.25">
      <c r="D39" s="33"/>
      <c r="E39" s="34"/>
      <c r="F39" s="71"/>
      <c r="G39" s="72"/>
    </row>
    <row r="40" spans="4:7" ht="50.1" customHeight="1" x14ac:dyDescent="0.25">
      <c r="D40" s="33"/>
      <c r="E40" s="34"/>
      <c r="F40" s="71"/>
      <c r="G40" s="72"/>
    </row>
    <row r="41" spans="4:7" ht="50.1" customHeight="1" thickBot="1" x14ac:dyDescent="0.3">
      <c r="D41" s="35"/>
      <c r="E41" s="36"/>
      <c r="F41" s="73"/>
      <c r="G41" s="74"/>
    </row>
    <row r="42" spans="4:7" ht="33" customHeight="1" thickBot="1" x14ac:dyDescent="0.3"/>
    <row r="43" spans="4:7" ht="50.1" customHeight="1" x14ac:dyDescent="0.25">
      <c r="D43" s="75" t="str">
        <f>F14</f>
        <v xml:space="preserve">VARIABLE 1 </v>
      </c>
      <c r="E43" s="76"/>
      <c r="F43" s="75" t="str">
        <f>G14</f>
        <v>VARIABLE 2</v>
      </c>
      <c r="G43" s="76"/>
    </row>
    <row r="44" spans="4:7" ht="68.25" customHeight="1" x14ac:dyDescent="0.25">
      <c r="D44" s="69" t="str">
        <f>F15</f>
        <v>Número de servidores públicos capacitados</v>
      </c>
      <c r="E44" s="70"/>
      <c r="F44" s="69" t="str">
        <f>G15</f>
        <v>Número de servidores públicos programados para capacitarse en el período</v>
      </c>
      <c r="G44" s="70"/>
    </row>
    <row r="45" spans="4:7" ht="50.1" customHeight="1" x14ac:dyDescent="0.25">
      <c r="D45" s="33"/>
      <c r="E45" s="34"/>
      <c r="F45" s="33"/>
      <c r="G45" s="34"/>
    </row>
    <row r="46" spans="4:7" ht="50.1" customHeight="1" x14ac:dyDescent="0.25">
      <c r="D46" s="33"/>
      <c r="E46" s="34"/>
      <c r="F46" s="33"/>
      <c r="G46" s="34"/>
    </row>
    <row r="47" spans="4:7" ht="50.1" customHeight="1" x14ac:dyDescent="0.25">
      <c r="D47" s="33"/>
      <c r="E47" s="34"/>
      <c r="F47" s="33"/>
      <c r="G47" s="34"/>
    </row>
    <row r="48" spans="4:7" ht="50.1" customHeight="1" x14ac:dyDescent="0.25">
      <c r="D48" s="33"/>
      <c r="E48" s="34"/>
      <c r="F48" s="33"/>
      <c r="G48" s="34"/>
    </row>
    <row r="49" spans="4:7" ht="50.1" customHeight="1" x14ac:dyDescent="0.25">
      <c r="D49" s="33"/>
      <c r="E49" s="34"/>
      <c r="F49" s="33"/>
      <c r="G49" s="34"/>
    </row>
    <row r="50" spans="4:7" ht="50.1" customHeight="1" x14ac:dyDescent="0.25">
      <c r="D50" s="33"/>
      <c r="E50" s="34"/>
      <c r="F50" s="33"/>
      <c r="G50" s="34"/>
    </row>
    <row r="51" spans="4:7" ht="50.1" customHeight="1" x14ac:dyDescent="0.25">
      <c r="D51" s="33"/>
      <c r="E51" s="34"/>
      <c r="F51" s="33"/>
      <c r="G51" s="34"/>
    </row>
    <row r="52" spans="4:7" ht="50.1" customHeight="1" x14ac:dyDescent="0.25">
      <c r="D52" s="33"/>
      <c r="E52" s="34"/>
      <c r="F52" s="33"/>
      <c r="G52" s="34"/>
    </row>
    <row r="53" spans="4:7" ht="50.1" customHeight="1" x14ac:dyDescent="0.25">
      <c r="D53" s="33"/>
      <c r="E53" s="34"/>
      <c r="F53" s="33"/>
      <c r="G53" s="34"/>
    </row>
    <row r="54" spans="4:7" ht="50.1" customHeight="1" x14ac:dyDescent="0.25">
      <c r="D54" s="33"/>
      <c r="E54" s="34"/>
      <c r="F54" s="33"/>
      <c r="G54" s="34"/>
    </row>
    <row r="55" spans="4:7" ht="50.1" customHeight="1" x14ac:dyDescent="0.25">
      <c r="D55" s="33"/>
      <c r="E55" s="34"/>
      <c r="F55" s="33"/>
      <c r="G55" s="34"/>
    </row>
    <row r="56" spans="4:7" ht="50.1" customHeight="1" thickBot="1" x14ac:dyDescent="0.3">
      <c r="D56" s="35"/>
      <c r="E56" s="36"/>
      <c r="F56" s="35"/>
      <c r="G56" s="36"/>
    </row>
  </sheetData>
  <sheetProtection selectLockedCells="1"/>
  <dataConsolidate/>
  <mergeCells count="24">
    <mergeCell ref="D28:E28"/>
    <mergeCell ref="F28:G41"/>
    <mergeCell ref="D43:E43"/>
    <mergeCell ref="F43:G43"/>
    <mergeCell ref="D44:E44"/>
    <mergeCell ref="F44:G44"/>
    <mergeCell ref="B22:G22"/>
    <mergeCell ref="B23:G23"/>
    <mergeCell ref="B24:G24"/>
    <mergeCell ref="B25:G25"/>
    <mergeCell ref="D27:E27"/>
    <mergeCell ref="F27:G27"/>
    <mergeCell ref="D21:G21"/>
    <mergeCell ref="E3:F3"/>
    <mergeCell ref="E4:F4"/>
    <mergeCell ref="E5:F5"/>
    <mergeCell ref="E6:F6"/>
    <mergeCell ref="B8:D8"/>
    <mergeCell ref="G13:H13"/>
    <mergeCell ref="B14:B18"/>
    <mergeCell ref="C14:D14"/>
    <mergeCell ref="C15:D15"/>
    <mergeCell ref="C17:C18"/>
    <mergeCell ref="D20:G20"/>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7"/>
  <sheetViews>
    <sheetView topLeftCell="A15" zoomScale="40" zoomScaleNormal="40" zoomScaleSheetLayoutView="40" zoomScalePageLayoutView="40" workbookViewId="0">
      <selection activeCell="P35" sqref="P35"/>
    </sheetView>
  </sheetViews>
  <sheetFormatPr baseColWidth="10" defaultRowHeight="15" x14ac:dyDescent="0.25"/>
  <cols>
    <col min="1" max="1" width="4.140625" style="3" customWidth="1"/>
    <col min="2" max="2" width="13.85546875" style="3" customWidth="1"/>
    <col min="3" max="3" width="8.42578125" style="3" customWidth="1"/>
    <col min="4" max="5" width="80.7109375" style="3" customWidth="1"/>
    <col min="6" max="6" width="79.28515625" style="3" customWidth="1"/>
    <col min="7"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55" t="s">
        <v>3</v>
      </c>
      <c r="F3" s="55"/>
      <c r="G3" s="7"/>
      <c r="H3" s="7"/>
    </row>
    <row r="4" spans="2:8" ht="60.75" customHeight="1" x14ac:dyDescent="0.35">
      <c r="B4" s="4"/>
      <c r="C4" s="4"/>
      <c r="D4" s="4"/>
      <c r="E4" s="56" t="s">
        <v>4</v>
      </c>
      <c r="F4" s="56"/>
    </row>
    <row r="5" spans="2:8" ht="13.5" customHeight="1" x14ac:dyDescent="0.4">
      <c r="E5" s="57"/>
      <c r="F5" s="57"/>
      <c r="G5" s="8"/>
      <c r="H5" s="8"/>
    </row>
    <row r="6" spans="2:8" ht="29.25" customHeight="1" x14ac:dyDescent="0.35">
      <c r="D6" s="9"/>
      <c r="E6" s="55" t="s">
        <v>5</v>
      </c>
      <c r="F6" s="55"/>
      <c r="G6" s="9"/>
      <c r="H6" s="9"/>
    </row>
    <row r="7" spans="2:8" ht="24.75" customHeight="1" x14ac:dyDescent="0.25"/>
    <row r="8" spans="2:8" ht="23.25" x14ac:dyDescent="0.35">
      <c r="B8" s="58" t="s">
        <v>6</v>
      </c>
      <c r="C8" s="58"/>
      <c r="D8" s="58"/>
      <c r="E8" s="10"/>
    </row>
    <row r="9" spans="2:8" ht="20.25" x14ac:dyDescent="0.3">
      <c r="B9" s="11"/>
      <c r="C9" s="11"/>
      <c r="E9" s="12"/>
    </row>
    <row r="10" spans="2:8" ht="23.25" x14ac:dyDescent="0.35">
      <c r="B10" s="13" t="s">
        <v>7</v>
      </c>
      <c r="C10" s="13"/>
      <c r="D10" s="13"/>
      <c r="E10" s="14"/>
      <c r="G10" s="15"/>
      <c r="H10" s="15"/>
    </row>
    <row r="11" spans="2:8" x14ac:dyDescent="0.25">
      <c r="D11" s="16"/>
    </row>
    <row r="13" spans="2:8" ht="21" thickBot="1" x14ac:dyDescent="0.35">
      <c r="D13" s="17"/>
      <c r="E13" s="11"/>
      <c r="G13" s="59"/>
      <c r="H13" s="59"/>
    </row>
    <row r="14" spans="2:8" s="22" customFormat="1" ht="43.5" customHeight="1" x14ac:dyDescent="0.25">
      <c r="B14" s="77">
        <v>2</v>
      </c>
      <c r="C14" s="63" t="s">
        <v>8</v>
      </c>
      <c r="D14" s="64"/>
      <c r="E14" s="18" t="s">
        <v>9</v>
      </c>
      <c r="F14" s="19" t="s">
        <v>10</v>
      </c>
      <c r="G14" s="20" t="s">
        <v>11</v>
      </c>
      <c r="H14" s="21"/>
    </row>
    <row r="15" spans="2:8" ht="136.5" customHeight="1" thickBot="1" x14ac:dyDescent="0.3">
      <c r="B15" s="78"/>
      <c r="C15" s="65" t="s">
        <v>12</v>
      </c>
      <c r="D15" s="66"/>
      <c r="E15" s="23" t="s">
        <v>38</v>
      </c>
      <c r="F15" s="24" t="s">
        <v>31</v>
      </c>
      <c r="G15" s="25" t="s">
        <v>37</v>
      </c>
      <c r="H15" s="26"/>
    </row>
    <row r="16" spans="2:8" ht="69.95" customHeight="1" thickBot="1" x14ac:dyDescent="0.3">
      <c r="B16" s="78"/>
      <c r="C16" s="49" t="s">
        <v>15</v>
      </c>
      <c r="D16" s="45" t="s">
        <v>19</v>
      </c>
      <c r="E16" s="46">
        <f>IF(G16=0,0,ROUND(F16/G16*100,1))</f>
        <v>0</v>
      </c>
      <c r="F16" s="47"/>
      <c r="G16" s="48"/>
      <c r="H16" s="26"/>
    </row>
    <row r="17" spans="2:8" ht="69.95" customHeight="1" thickBot="1" x14ac:dyDescent="0.3">
      <c r="B17" s="78"/>
      <c r="C17" s="61" t="s">
        <v>17</v>
      </c>
      <c r="D17" s="50" t="s">
        <v>19</v>
      </c>
      <c r="E17" s="27">
        <f t="shared" ref="E17:E18" si="0">IF(G17=0,0,ROUND(F17/G17*100,1))</f>
        <v>97.1</v>
      </c>
      <c r="F17" s="28">
        <v>136</v>
      </c>
      <c r="G17" s="29">
        <v>140</v>
      </c>
      <c r="H17" s="26"/>
    </row>
    <row r="18" spans="2:8" ht="75" customHeight="1" thickBot="1" x14ac:dyDescent="0.3">
      <c r="B18" s="79"/>
      <c r="C18" s="62"/>
      <c r="D18" s="30" t="s">
        <v>20</v>
      </c>
      <c r="E18" s="27">
        <f t="shared" si="0"/>
        <v>0</v>
      </c>
      <c r="F18" s="28">
        <v>0</v>
      </c>
      <c r="G18" s="29">
        <v>0</v>
      </c>
      <c r="H18" s="26"/>
    </row>
    <row r="19" spans="2:8" ht="33.75" customHeight="1" x14ac:dyDescent="0.3">
      <c r="D19" s="80"/>
      <c r="E19" s="80"/>
      <c r="F19" s="80"/>
      <c r="G19" s="80"/>
      <c r="H19" s="2"/>
    </row>
    <row r="20" spans="2:8" ht="35.1" customHeight="1" x14ac:dyDescent="0.3">
      <c r="B20" s="31" t="s">
        <v>15</v>
      </c>
      <c r="C20" s="31"/>
      <c r="D20" s="54" t="s">
        <v>28</v>
      </c>
      <c r="E20" s="54"/>
      <c r="F20" s="54"/>
      <c r="G20" s="54"/>
      <c r="H20" s="2"/>
    </row>
    <row r="21" spans="2:8" ht="35.1" customHeight="1" x14ac:dyDescent="0.25">
      <c r="B21" s="31" t="s">
        <v>17</v>
      </c>
      <c r="C21" s="31"/>
      <c r="D21" s="54" t="s">
        <v>22</v>
      </c>
      <c r="E21" s="54"/>
      <c r="F21" s="54"/>
      <c r="G21" s="54"/>
      <c r="H21" s="32"/>
    </row>
    <row r="22" spans="2:8" ht="35.1" customHeight="1" x14ac:dyDescent="0.25">
      <c r="B22" s="51" t="s">
        <v>33</v>
      </c>
      <c r="C22" s="31"/>
      <c r="D22" s="39"/>
      <c r="E22" s="39"/>
      <c r="F22" s="39"/>
      <c r="G22" s="39"/>
      <c r="H22" s="32"/>
    </row>
    <row r="23" spans="2:8" ht="35.1" customHeight="1" x14ac:dyDescent="0.25">
      <c r="B23" s="54" t="s">
        <v>23</v>
      </c>
      <c r="C23" s="54"/>
      <c r="D23" s="54"/>
      <c r="E23" s="54"/>
      <c r="F23" s="54"/>
      <c r="G23" s="54"/>
    </row>
    <row r="24" spans="2:8" ht="35.1" customHeight="1" x14ac:dyDescent="0.25">
      <c r="B24" s="54" t="s">
        <v>24</v>
      </c>
      <c r="C24" s="54"/>
      <c r="D24" s="54"/>
      <c r="E24" s="54"/>
      <c r="F24" s="54"/>
      <c r="G24" s="54"/>
    </row>
    <row r="25" spans="2:8" ht="35.1" customHeight="1" x14ac:dyDescent="0.25">
      <c r="B25" s="54" t="s">
        <v>25</v>
      </c>
      <c r="C25" s="54"/>
      <c r="D25" s="54"/>
      <c r="E25" s="54"/>
      <c r="F25" s="54"/>
      <c r="G25" s="54"/>
    </row>
    <row r="26" spans="2:8" ht="35.1" customHeight="1" x14ac:dyDescent="0.25">
      <c r="B26" s="54" t="s">
        <v>26</v>
      </c>
      <c r="C26" s="54"/>
      <c r="D26" s="54"/>
      <c r="E26" s="54"/>
      <c r="F26" s="54"/>
      <c r="G26" s="54"/>
    </row>
    <row r="27" spans="2:8" ht="28.5" customHeight="1" thickBot="1" x14ac:dyDescent="0.3"/>
    <row r="28" spans="2:8" ht="69.75" customHeight="1" x14ac:dyDescent="0.25">
      <c r="D28" s="67" t="str">
        <f>E14</f>
        <v>INDICADOR</v>
      </c>
      <c r="E28" s="68"/>
      <c r="F28" s="67" t="s">
        <v>27</v>
      </c>
      <c r="G28" s="68"/>
    </row>
    <row r="29" spans="2:8" ht="79.5" customHeight="1" x14ac:dyDescent="0.25">
      <c r="D29" s="81" t="str">
        <f>E15</f>
        <v>Porcentaje de servidores públicos que concluyen cursos de capacitación administrativa y gerencial
FÓRMULA: VARIABLE1 / VARIABLE2 X 100</v>
      </c>
      <c r="E29" s="82"/>
      <c r="F29" s="71" t="s">
        <v>48</v>
      </c>
      <c r="G29" s="83"/>
    </row>
    <row r="30" spans="2:8" ht="49.5" customHeight="1" x14ac:dyDescent="0.25">
      <c r="D30" s="33"/>
      <c r="E30" s="34"/>
      <c r="F30" s="84"/>
      <c r="G30" s="83"/>
    </row>
    <row r="31" spans="2:8" ht="50.1" customHeight="1" x14ac:dyDescent="0.25">
      <c r="D31" s="33"/>
      <c r="E31" s="34"/>
      <c r="F31" s="84"/>
      <c r="G31" s="83"/>
    </row>
    <row r="32" spans="2:8" ht="50.1" customHeight="1" x14ac:dyDescent="0.25">
      <c r="D32" s="33"/>
      <c r="E32" s="34"/>
      <c r="F32" s="84"/>
      <c r="G32" s="83"/>
    </row>
    <row r="33" spans="4:7" ht="50.1" customHeight="1" x14ac:dyDescent="0.25">
      <c r="D33" s="33"/>
      <c r="E33" s="34"/>
      <c r="F33" s="84"/>
      <c r="G33" s="83"/>
    </row>
    <row r="34" spans="4:7" ht="50.1" customHeight="1" x14ac:dyDescent="0.25">
      <c r="D34" s="33"/>
      <c r="E34" s="34"/>
      <c r="F34" s="84"/>
      <c r="G34" s="83"/>
    </row>
    <row r="35" spans="4:7" ht="50.1" customHeight="1" x14ac:dyDescent="0.25">
      <c r="D35" s="33"/>
      <c r="E35" s="34"/>
      <c r="F35" s="84"/>
      <c r="G35" s="83"/>
    </row>
    <row r="36" spans="4:7" ht="50.1" customHeight="1" x14ac:dyDescent="0.25">
      <c r="D36" s="33"/>
      <c r="E36" s="34"/>
      <c r="F36" s="84"/>
      <c r="G36" s="83"/>
    </row>
    <row r="37" spans="4:7" ht="50.1" customHeight="1" x14ac:dyDescent="0.25">
      <c r="D37" s="33"/>
      <c r="E37" s="34"/>
      <c r="F37" s="84"/>
      <c r="G37" s="83"/>
    </row>
    <row r="38" spans="4:7" ht="50.1" customHeight="1" x14ac:dyDescent="0.25">
      <c r="D38" s="33"/>
      <c r="E38" s="34"/>
      <c r="F38" s="84"/>
      <c r="G38" s="83"/>
    </row>
    <row r="39" spans="4:7" ht="50.1" customHeight="1" x14ac:dyDescent="0.25">
      <c r="D39" s="33"/>
      <c r="E39" s="34"/>
      <c r="F39" s="84"/>
      <c r="G39" s="83"/>
    </row>
    <row r="40" spans="4:7" ht="50.1" customHeight="1" x14ac:dyDescent="0.25">
      <c r="D40" s="33"/>
      <c r="E40" s="34"/>
      <c r="F40" s="84"/>
      <c r="G40" s="83"/>
    </row>
    <row r="41" spans="4:7" ht="50.1" customHeight="1" x14ac:dyDescent="0.25">
      <c r="D41" s="33"/>
      <c r="E41" s="34"/>
      <c r="F41" s="84"/>
      <c r="G41" s="83"/>
    </row>
    <row r="42" spans="4:7" ht="50.1" customHeight="1" thickBot="1" x14ac:dyDescent="0.3">
      <c r="D42" s="35"/>
      <c r="E42" s="36"/>
      <c r="F42" s="85"/>
      <c r="G42" s="86"/>
    </row>
    <row r="43" spans="4:7" ht="33" customHeight="1" thickBot="1" x14ac:dyDescent="0.3"/>
    <row r="44" spans="4:7" ht="59.25" customHeight="1" x14ac:dyDescent="0.5">
      <c r="D44" s="87" t="str">
        <f>F14</f>
        <v xml:space="preserve">VARIABLE 1 </v>
      </c>
      <c r="E44" s="88"/>
      <c r="F44" s="87" t="str">
        <f>G14</f>
        <v>VARIABLE 2</v>
      </c>
      <c r="G44" s="88"/>
    </row>
    <row r="45" spans="4:7" ht="115.5" customHeight="1" x14ac:dyDescent="0.25">
      <c r="D45" s="69" t="str">
        <f>F15</f>
        <v xml:space="preserve">Número de servidores públicos que concluyen satisfactoriamente cursos de capacitación
</v>
      </c>
      <c r="E45" s="70"/>
      <c r="F45" s="69" t="str">
        <f>G15</f>
        <v xml:space="preserve">Número de servidores públicos inscritos en acciones de capacitación </v>
      </c>
      <c r="G45" s="70"/>
    </row>
    <row r="46" spans="4:7" ht="50.1" customHeight="1" x14ac:dyDescent="0.25">
      <c r="D46" s="33"/>
      <c r="E46" s="34"/>
      <c r="F46" s="33"/>
      <c r="G46" s="34"/>
    </row>
    <row r="47" spans="4:7" ht="50.1" customHeight="1" x14ac:dyDescent="0.25">
      <c r="D47" s="33"/>
      <c r="E47" s="34"/>
      <c r="F47" s="33"/>
      <c r="G47" s="34"/>
    </row>
    <row r="48" spans="4:7" ht="50.1" customHeight="1" x14ac:dyDescent="0.25">
      <c r="D48" s="33"/>
      <c r="E48" s="34"/>
      <c r="F48" s="33"/>
      <c r="G48" s="34"/>
    </row>
    <row r="49" spans="4:7" ht="50.1" customHeight="1" x14ac:dyDescent="0.25">
      <c r="D49" s="33"/>
      <c r="E49" s="34"/>
      <c r="F49" s="33"/>
      <c r="G49" s="34"/>
    </row>
    <row r="50" spans="4:7" ht="50.1" customHeight="1" x14ac:dyDescent="0.25">
      <c r="D50" s="33"/>
      <c r="E50" s="34"/>
      <c r="F50" s="33"/>
      <c r="G50" s="34"/>
    </row>
    <row r="51" spans="4:7" ht="50.1" customHeight="1" x14ac:dyDescent="0.25">
      <c r="D51" s="33"/>
      <c r="E51" s="34"/>
      <c r="F51" s="33"/>
      <c r="G51" s="34"/>
    </row>
    <row r="52" spans="4:7" ht="50.1" customHeight="1" x14ac:dyDescent="0.25">
      <c r="D52" s="33"/>
      <c r="E52" s="34"/>
      <c r="F52" s="33"/>
      <c r="G52" s="34"/>
    </row>
    <row r="53" spans="4:7" ht="50.1" customHeight="1" x14ac:dyDescent="0.25">
      <c r="D53" s="33"/>
      <c r="E53" s="34"/>
      <c r="F53" s="33"/>
      <c r="G53" s="34"/>
    </row>
    <row r="54" spans="4:7" ht="50.1" customHeight="1" x14ac:dyDescent="0.25">
      <c r="D54" s="33"/>
      <c r="E54" s="34"/>
      <c r="F54" s="33"/>
      <c r="G54" s="34"/>
    </row>
    <row r="55" spans="4:7" ht="50.1" customHeight="1" x14ac:dyDescent="0.25">
      <c r="D55" s="33"/>
      <c r="E55" s="34"/>
      <c r="F55" s="33"/>
      <c r="G55" s="34"/>
    </row>
    <row r="56" spans="4:7" ht="50.1" customHeight="1" x14ac:dyDescent="0.25">
      <c r="D56" s="33"/>
      <c r="E56" s="34"/>
      <c r="F56" s="33"/>
      <c r="G56" s="34"/>
    </row>
    <row r="57" spans="4:7" ht="50.1" customHeight="1" thickBot="1" x14ac:dyDescent="0.3">
      <c r="D57" s="35"/>
      <c r="E57" s="36"/>
      <c r="F57" s="35"/>
      <c r="G57" s="36"/>
    </row>
  </sheetData>
  <sheetProtection selectLockedCells="1"/>
  <dataConsolidate/>
  <mergeCells count="25">
    <mergeCell ref="D29:E29"/>
    <mergeCell ref="F29:G42"/>
    <mergeCell ref="D44:E44"/>
    <mergeCell ref="F44:G44"/>
    <mergeCell ref="D45:E45"/>
    <mergeCell ref="F45:G45"/>
    <mergeCell ref="B23:G23"/>
    <mergeCell ref="B24:G24"/>
    <mergeCell ref="B25:G25"/>
    <mergeCell ref="B26:G26"/>
    <mergeCell ref="D28:E28"/>
    <mergeCell ref="F28:G28"/>
    <mergeCell ref="D21:G21"/>
    <mergeCell ref="E3:F3"/>
    <mergeCell ref="E4:F4"/>
    <mergeCell ref="E5:F5"/>
    <mergeCell ref="E6:F6"/>
    <mergeCell ref="B8:D8"/>
    <mergeCell ref="G13:H13"/>
    <mergeCell ref="B14:B18"/>
    <mergeCell ref="C14:D14"/>
    <mergeCell ref="C15:D15"/>
    <mergeCell ref="C17:C18"/>
    <mergeCell ref="D20:G20"/>
    <mergeCell ref="D19:G19"/>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7"/>
  <sheetViews>
    <sheetView topLeftCell="A14" zoomScale="40" zoomScaleNormal="40" zoomScaleSheetLayoutView="40" zoomScalePageLayoutView="40" workbookViewId="0">
      <selection activeCell="F29" sqref="F29:G42"/>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55" t="s">
        <v>3</v>
      </c>
      <c r="F3" s="55"/>
      <c r="G3" s="7"/>
      <c r="H3" s="7"/>
    </row>
    <row r="4" spans="2:8" ht="60.75" customHeight="1" x14ac:dyDescent="0.35">
      <c r="B4" s="4"/>
      <c r="C4" s="4"/>
      <c r="D4" s="4"/>
      <c r="E4" s="56" t="s">
        <v>4</v>
      </c>
      <c r="F4" s="56"/>
    </row>
    <row r="5" spans="2:8" ht="13.5" customHeight="1" x14ac:dyDescent="0.4">
      <c r="E5" s="57"/>
      <c r="F5" s="57"/>
      <c r="G5" s="8"/>
      <c r="H5" s="8"/>
    </row>
    <row r="6" spans="2:8" ht="29.25" customHeight="1" x14ac:dyDescent="0.35">
      <c r="D6" s="9"/>
      <c r="E6" s="55" t="s">
        <v>5</v>
      </c>
      <c r="F6" s="55"/>
      <c r="G6" s="9"/>
      <c r="H6" s="9"/>
    </row>
    <row r="7" spans="2:8" ht="54.75" customHeight="1" x14ac:dyDescent="0.25"/>
    <row r="8" spans="2:8" ht="23.25" x14ac:dyDescent="0.35">
      <c r="B8" s="58" t="s">
        <v>6</v>
      </c>
      <c r="C8" s="58"/>
      <c r="D8" s="58"/>
      <c r="E8" s="10"/>
    </row>
    <row r="9" spans="2:8" ht="20.25" x14ac:dyDescent="0.3">
      <c r="B9" s="11"/>
      <c r="C9" s="11"/>
      <c r="E9" s="12"/>
    </row>
    <row r="10" spans="2:8" ht="23.25" x14ac:dyDescent="0.35">
      <c r="B10" s="13" t="s">
        <v>7</v>
      </c>
      <c r="C10" s="13"/>
      <c r="D10" s="13"/>
      <c r="E10" s="14"/>
      <c r="G10" s="15"/>
      <c r="H10" s="15"/>
    </row>
    <row r="11" spans="2:8" x14ac:dyDescent="0.25">
      <c r="D11" s="16"/>
    </row>
    <row r="13" spans="2:8" ht="21" thickBot="1" x14ac:dyDescent="0.35">
      <c r="D13" s="17"/>
      <c r="E13" s="11"/>
      <c r="G13" s="59"/>
      <c r="H13" s="59"/>
    </row>
    <row r="14" spans="2:8" s="22" customFormat="1" ht="43.5" customHeight="1" x14ac:dyDescent="0.25">
      <c r="B14" s="77">
        <v>2</v>
      </c>
      <c r="C14" s="63" t="s">
        <v>8</v>
      </c>
      <c r="D14" s="64"/>
      <c r="E14" s="18" t="s">
        <v>9</v>
      </c>
      <c r="F14" s="19" t="s">
        <v>10</v>
      </c>
      <c r="G14" s="20" t="s">
        <v>11</v>
      </c>
      <c r="H14" s="21"/>
    </row>
    <row r="15" spans="2:8" ht="125.25" customHeight="1" thickBot="1" x14ac:dyDescent="0.3">
      <c r="B15" s="78"/>
      <c r="C15" s="65" t="s">
        <v>12</v>
      </c>
      <c r="D15" s="66"/>
      <c r="E15" s="23" t="s">
        <v>32</v>
      </c>
      <c r="F15" s="24" t="s">
        <v>34</v>
      </c>
      <c r="G15" s="38" t="s">
        <v>35</v>
      </c>
      <c r="H15" s="26"/>
    </row>
    <row r="16" spans="2:8" ht="69.95" customHeight="1" thickBot="1" x14ac:dyDescent="0.3">
      <c r="B16" s="78"/>
      <c r="C16" s="49" t="s">
        <v>15</v>
      </c>
      <c r="D16" s="45" t="s">
        <v>19</v>
      </c>
      <c r="E16" s="46">
        <f>IF(G16=0,0,ROUND(F16/G16*100,1))</f>
        <v>0</v>
      </c>
      <c r="F16" s="47"/>
      <c r="G16" s="48"/>
      <c r="H16" s="26"/>
    </row>
    <row r="17" spans="2:8" ht="69.95" customHeight="1" thickBot="1" x14ac:dyDescent="0.3">
      <c r="B17" s="78"/>
      <c r="C17" s="61" t="s">
        <v>17</v>
      </c>
      <c r="D17" s="50" t="s">
        <v>19</v>
      </c>
      <c r="E17" s="27">
        <f t="shared" ref="E17:E18" si="0">IF(G17=0,0,ROUND(F17/G17*100,1))</f>
        <v>100</v>
      </c>
      <c r="F17" s="28">
        <v>6</v>
      </c>
      <c r="G17" s="29">
        <v>6</v>
      </c>
      <c r="H17" s="26"/>
    </row>
    <row r="18" spans="2:8" ht="75" customHeight="1" thickBot="1" x14ac:dyDescent="0.3">
      <c r="B18" s="79"/>
      <c r="C18" s="62"/>
      <c r="D18" s="30" t="s">
        <v>20</v>
      </c>
      <c r="E18" s="27">
        <f t="shared" si="0"/>
        <v>0</v>
      </c>
      <c r="F18" s="28">
        <v>0</v>
      </c>
      <c r="G18" s="29">
        <v>0</v>
      </c>
      <c r="H18" s="26"/>
    </row>
    <row r="19" spans="2:8" ht="33.75" customHeight="1" x14ac:dyDescent="0.3">
      <c r="D19" s="80"/>
      <c r="E19" s="80"/>
      <c r="F19" s="80"/>
      <c r="G19" s="80"/>
      <c r="H19" s="2"/>
    </row>
    <row r="20" spans="2:8" ht="35.1" customHeight="1" x14ac:dyDescent="0.3">
      <c r="B20" s="31" t="s">
        <v>15</v>
      </c>
      <c r="C20" s="31"/>
      <c r="D20" s="54" t="s">
        <v>28</v>
      </c>
      <c r="E20" s="54"/>
      <c r="F20" s="54"/>
      <c r="G20" s="54"/>
      <c r="H20" s="2"/>
    </row>
    <row r="21" spans="2:8" ht="35.1" customHeight="1" x14ac:dyDescent="0.25">
      <c r="B21" s="31" t="s">
        <v>17</v>
      </c>
      <c r="C21" s="31"/>
      <c r="D21" s="54" t="s">
        <v>22</v>
      </c>
      <c r="E21" s="54"/>
      <c r="F21" s="54"/>
      <c r="G21" s="54"/>
      <c r="H21" s="32"/>
    </row>
    <row r="22" spans="2:8" ht="35.1" customHeight="1" x14ac:dyDescent="0.25">
      <c r="B22" s="51" t="s">
        <v>33</v>
      </c>
      <c r="C22" s="31"/>
      <c r="D22" s="52"/>
      <c r="E22" s="52"/>
      <c r="F22" s="52"/>
      <c r="G22" s="52"/>
      <c r="H22" s="32"/>
    </row>
    <row r="23" spans="2:8" ht="35.1" customHeight="1" x14ac:dyDescent="0.25">
      <c r="B23" s="54" t="s">
        <v>23</v>
      </c>
      <c r="C23" s="54"/>
      <c r="D23" s="54"/>
      <c r="E23" s="54"/>
      <c r="F23" s="54"/>
      <c r="G23" s="54"/>
    </row>
    <row r="24" spans="2:8" ht="35.1" customHeight="1" x14ac:dyDescent="0.25">
      <c r="B24" s="54" t="s">
        <v>24</v>
      </c>
      <c r="C24" s="54"/>
      <c r="D24" s="54"/>
      <c r="E24" s="54"/>
      <c r="F24" s="54"/>
      <c r="G24" s="54"/>
    </row>
    <row r="25" spans="2:8" ht="35.1" customHeight="1" x14ac:dyDescent="0.25">
      <c r="B25" s="54" t="s">
        <v>25</v>
      </c>
      <c r="C25" s="54"/>
      <c r="D25" s="54"/>
      <c r="E25" s="54"/>
      <c r="F25" s="54"/>
      <c r="G25" s="54"/>
    </row>
    <row r="26" spans="2:8" ht="35.1" customHeight="1" x14ac:dyDescent="0.25">
      <c r="B26" s="54" t="s">
        <v>26</v>
      </c>
      <c r="C26" s="54"/>
      <c r="D26" s="54"/>
      <c r="E26" s="54"/>
      <c r="F26" s="54"/>
      <c r="G26" s="54"/>
    </row>
    <row r="27" spans="2:8" ht="22.5" customHeight="1" thickBot="1" x14ac:dyDescent="0.3"/>
    <row r="28" spans="2:8" ht="69.75" customHeight="1" x14ac:dyDescent="0.25">
      <c r="D28" s="67" t="str">
        <f>E14</f>
        <v>INDICADOR</v>
      </c>
      <c r="E28" s="68"/>
      <c r="F28" s="67" t="s">
        <v>27</v>
      </c>
      <c r="G28" s="68"/>
    </row>
    <row r="29" spans="2:8" ht="79.5" customHeight="1" x14ac:dyDescent="0.25">
      <c r="D29" s="81" t="str">
        <f>E15</f>
        <v>Porcentaje de Eventos de capacitación realizados satisfactoriamente en materia de administrativa y gerencial
FÓRMULA: VARIABLE1 / VARIABLE2 X 100</v>
      </c>
      <c r="E29" s="82"/>
      <c r="F29" s="71" t="s">
        <v>49</v>
      </c>
      <c r="G29" s="83"/>
    </row>
    <row r="30" spans="2:8" ht="49.5" customHeight="1" x14ac:dyDescent="0.25">
      <c r="D30" s="33"/>
      <c r="E30" s="34"/>
      <c r="F30" s="84"/>
      <c r="G30" s="83"/>
    </row>
    <row r="31" spans="2:8" ht="50.1" customHeight="1" x14ac:dyDescent="0.25">
      <c r="D31" s="33"/>
      <c r="E31" s="34"/>
      <c r="F31" s="84"/>
      <c r="G31" s="83"/>
    </row>
    <row r="32" spans="2:8" ht="50.1" customHeight="1" x14ac:dyDescent="0.25">
      <c r="D32" s="33"/>
      <c r="E32" s="34"/>
      <c r="F32" s="84"/>
      <c r="G32" s="83"/>
    </row>
    <row r="33" spans="4:7" ht="50.1" customHeight="1" x14ac:dyDescent="0.25">
      <c r="D33" s="33"/>
      <c r="E33" s="34"/>
      <c r="F33" s="84"/>
      <c r="G33" s="83"/>
    </row>
    <row r="34" spans="4:7" ht="50.1" customHeight="1" x14ac:dyDescent="0.25">
      <c r="D34" s="33"/>
      <c r="E34" s="34"/>
      <c r="F34" s="84"/>
      <c r="G34" s="83"/>
    </row>
    <row r="35" spans="4:7" ht="50.1" customHeight="1" x14ac:dyDescent="0.25">
      <c r="D35" s="33"/>
      <c r="E35" s="34"/>
      <c r="F35" s="84"/>
      <c r="G35" s="83"/>
    </row>
    <row r="36" spans="4:7" ht="50.1" customHeight="1" x14ac:dyDescent="0.25">
      <c r="D36" s="33"/>
      <c r="E36" s="34"/>
      <c r="F36" s="84"/>
      <c r="G36" s="83"/>
    </row>
    <row r="37" spans="4:7" ht="50.1" customHeight="1" x14ac:dyDescent="0.25">
      <c r="D37" s="33"/>
      <c r="E37" s="34"/>
      <c r="F37" s="84"/>
      <c r="G37" s="83"/>
    </row>
    <row r="38" spans="4:7" ht="50.1" customHeight="1" x14ac:dyDescent="0.25">
      <c r="D38" s="33"/>
      <c r="E38" s="34"/>
      <c r="F38" s="84"/>
      <c r="G38" s="83"/>
    </row>
    <row r="39" spans="4:7" ht="50.1" customHeight="1" x14ac:dyDescent="0.25">
      <c r="D39" s="33"/>
      <c r="E39" s="34"/>
      <c r="F39" s="84"/>
      <c r="G39" s="83"/>
    </row>
    <row r="40" spans="4:7" ht="50.1" customHeight="1" x14ac:dyDescent="0.25">
      <c r="D40" s="33"/>
      <c r="E40" s="34"/>
      <c r="F40" s="84"/>
      <c r="G40" s="83"/>
    </row>
    <row r="41" spans="4:7" ht="50.1" customHeight="1" x14ac:dyDescent="0.25">
      <c r="D41" s="33"/>
      <c r="E41" s="34"/>
      <c r="F41" s="84"/>
      <c r="G41" s="83"/>
    </row>
    <row r="42" spans="4:7" ht="50.1" customHeight="1" thickBot="1" x14ac:dyDescent="0.3">
      <c r="D42" s="35"/>
      <c r="E42" s="36"/>
      <c r="F42" s="85"/>
      <c r="G42" s="86"/>
    </row>
    <row r="43" spans="4:7" ht="33" customHeight="1" thickBot="1" x14ac:dyDescent="0.3"/>
    <row r="44" spans="4:7" ht="59.25" customHeight="1" x14ac:dyDescent="0.5">
      <c r="D44" s="87" t="str">
        <f>F14</f>
        <v xml:space="preserve">VARIABLE 1 </v>
      </c>
      <c r="E44" s="88"/>
      <c r="F44" s="87" t="str">
        <f>G14</f>
        <v>VARIABLE 2</v>
      </c>
      <c r="G44" s="88"/>
    </row>
    <row r="45" spans="4:7" ht="115.5" customHeight="1" x14ac:dyDescent="0.25">
      <c r="D45" s="69" t="str">
        <f>F15</f>
        <v xml:space="preserve">Número de eventos de capacitación  en materia administrativa y gerencial realizados satisfactoriamente </v>
      </c>
      <c r="E45" s="70"/>
      <c r="F45" s="69" t="str">
        <f>G15</f>
        <v>Número total de eventos de capacitación en materia administrativa y gerencial realizados hasta conclusión en el periodo de evaluación en el período de evaluación</v>
      </c>
      <c r="G45" s="70"/>
    </row>
    <row r="46" spans="4:7" ht="50.1" customHeight="1" x14ac:dyDescent="0.25">
      <c r="D46" s="33"/>
      <c r="E46" s="34"/>
      <c r="F46" s="33"/>
      <c r="G46" s="34"/>
    </row>
    <row r="47" spans="4:7" ht="50.1" customHeight="1" x14ac:dyDescent="0.25">
      <c r="D47" s="33"/>
      <c r="E47" s="34"/>
      <c r="F47" s="33"/>
      <c r="G47" s="34"/>
    </row>
    <row r="48" spans="4:7" ht="50.1" customHeight="1" x14ac:dyDescent="0.25">
      <c r="D48" s="33"/>
      <c r="E48" s="34"/>
      <c r="F48" s="33"/>
      <c r="G48" s="34"/>
    </row>
    <row r="49" spans="4:7" ht="50.1" customHeight="1" x14ac:dyDescent="0.25">
      <c r="D49" s="33"/>
      <c r="E49" s="34"/>
      <c r="F49" s="33"/>
      <c r="G49" s="34"/>
    </row>
    <row r="50" spans="4:7" ht="50.1" customHeight="1" x14ac:dyDescent="0.25">
      <c r="D50" s="33"/>
      <c r="E50" s="34"/>
      <c r="F50" s="33"/>
      <c r="G50" s="34"/>
    </row>
    <row r="51" spans="4:7" ht="50.1" customHeight="1" x14ac:dyDescent="0.25">
      <c r="D51" s="33"/>
      <c r="E51" s="34"/>
      <c r="F51" s="33"/>
      <c r="G51" s="34"/>
    </row>
    <row r="52" spans="4:7" ht="50.1" customHeight="1" x14ac:dyDescent="0.25">
      <c r="D52" s="33"/>
      <c r="E52" s="34"/>
      <c r="F52" s="33"/>
      <c r="G52" s="34"/>
    </row>
    <row r="53" spans="4:7" ht="50.1" customHeight="1" x14ac:dyDescent="0.25">
      <c r="D53" s="33"/>
      <c r="E53" s="34"/>
      <c r="F53" s="33"/>
      <c r="G53" s="34"/>
    </row>
    <row r="54" spans="4:7" ht="50.1" customHeight="1" x14ac:dyDescent="0.25">
      <c r="D54" s="33"/>
      <c r="E54" s="34"/>
      <c r="F54" s="33"/>
      <c r="G54" s="34"/>
    </row>
    <row r="55" spans="4:7" ht="50.1" customHeight="1" x14ac:dyDescent="0.25">
      <c r="D55" s="33"/>
      <c r="E55" s="34"/>
      <c r="F55" s="33"/>
      <c r="G55" s="34"/>
    </row>
    <row r="56" spans="4:7" ht="50.1" customHeight="1" x14ac:dyDescent="0.25">
      <c r="D56" s="33"/>
      <c r="E56" s="34"/>
      <c r="F56" s="33"/>
      <c r="G56" s="34"/>
    </row>
    <row r="57" spans="4:7" ht="50.1" customHeight="1" thickBot="1" x14ac:dyDescent="0.3">
      <c r="D57" s="35"/>
      <c r="E57" s="36"/>
      <c r="F57" s="35"/>
      <c r="G57" s="36"/>
    </row>
  </sheetData>
  <sheetProtection selectLockedCells="1"/>
  <dataConsolidate/>
  <mergeCells count="25">
    <mergeCell ref="D45:E45"/>
    <mergeCell ref="F45:G45"/>
    <mergeCell ref="G13:H13"/>
    <mergeCell ref="D29:E29"/>
    <mergeCell ref="F29:G42"/>
    <mergeCell ref="D44:E44"/>
    <mergeCell ref="F44:G44"/>
    <mergeCell ref="D28:E28"/>
    <mergeCell ref="F28:G28"/>
    <mergeCell ref="D20:G20"/>
    <mergeCell ref="D21:G21"/>
    <mergeCell ref="B23:G23"/>
    <mergeCell ref="B24:G24"/>
    <mergeCell ref="B25:G25"/>
    <mergeCell ref="B26:G26"/>
    <mergeCell ref="B14:B18"/>
    <mergeCell ref="C14:D14"/>
    <mergeCell ref="C15:D15"/>
    <mergeCell ref="C17:C18"/>
    <mergeCell ref="D19:G19"/>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2"/>
  <sheetViews>
    <sheetView topLeftCell="A13" zoomScale="40" zoomScaleNormal="40" zoomScaleSheetLayoutView="40" zoomScalePageLayoutView="40" workbookViewId="0">
      <selection activeCell="F27" sqref="F27:G39"/>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55" t="s">
        <v>3</v>
      </c>
      <c r="F3" s="55"/>
      <c r="G3" s="7"/>
      <c r="H3" s="7"/>
    </row>
    <row r="4" spans="2:8" ht="60.75" customHeight="1" x14ac:dyDescent="0.35">
      <c r="B4" s="4"/>
      <c r="C4" s="4"/>
      <c r="D4" s="4"/>
      <c r="E4" s="56" t="s">
        <v>4</v>
      </c>
      <c r="F4" s="56"/>
    </row>
    <row r="5" spans="2:8" ht="13.5" customHeight="1" x14ac:dyDescent="0.4">
      <c r="E5" s="57"/>
      <c r="F5" s="57"/>
      <c r="G5" s="8"/>
      <c r="H5" s="8"/>
    </row>
    <row r="6" spans="2:8" ht="29.25" customHeight="1" x14ac:dyDescent="0.35">
      <c r="D6" s="9"/>
      <c r="E6" s="55" t="s">
        <v>5</v>
      </c>
      <c r="F6" s="55"/>
      <c r="G6" s="9"/>
      <c r="H6" s="9"/>
    </row>
    <row r="7" spans="2:8" ht="54.75" customHeight="1" x14ac:dyDescent="0.25"/>
    <row r="8" spans="2:8" ht="23.25" x14ac:dyDescent="0.35">
      <c r="B8" s="58" t="s">
        <v>6</v>
      </c>
      <c r="C8" s="58"/>
      <c r="D8" s="58"/>
      <c r="E8" s="10"/>
    </row>
    <row r="9" spans="2:8" ht="20.25" x14ac:dyDescent="0.3">
      <c r="B9" s="11"/>
      <c r="C9" s="11"/>
      <c r="E9" s="12"/>
    </row>
    <row r="10" spans="2:8" ht="23.25" x14ac:dyDescent="0.35">
      <c r="B10" s="13" t="s">
        <v>7</v>
      </c>
      <c r="C10" s="13"/>
      <c r="D10" s="13"/>
      <c r="E10" s="14"/>
      <c r="G10" s="15"/>
      <c r="H10" s="15"/>
    </row>
    <row r="11" spans="2:8" x14ac:dyDescent="0.25">
      <c r="D11" s="16"/>
    </row>
    <row r="13" spans="2:8" ht="21" thickBot="1" x14ac:dyDescent="0.35">
      <c r="D13" s="17"/>
      <c r="E13" s="11"/>
      <c r="G13" s="59"/>
      <c r="H13" s="59"/>
    </row>
    <row r="14" spans="2:8" s="22" customFormat="1" ht="43.5" customHeight="1" x14ac:dyDescent="0.25">
      <c r="B14" s="77">
        <v>4</v>
      </c>
      <c r="C14" s="63" t="s">
        <v>8</v>
      </c>
      <c r="D14" s="64"/>
      <c r="E14" s="18" t="s">
        <v>9</v>
      </c>
      <c r="F14" s="19" t="s">
        <v>10</v>
      </c>
      <c r="G14" s="20" t="s">
        <v>11</v>
      </c>
      <c r="H14" s="21"/>
    </row>
    <row r="15" spans="2:8" ht="132.75" customHeight="1" thickBot="1" x14ac:dyDescent="0.3">
      <c r="B15" s="78"/>
      <c r="C15" s="65" t="s">
        <v>12</v>
      </c>
      <c r="D15" s="66"/>
      <c r="E15" s="23" t="s">
        <v>39</v>
      </c>
      <c r="F15" s="24" t="s">
        <v>40</v>
      </c>
      <c r="G15" s="25" t="s">
        <v>41</v>
      </c>
      <c r="H15" s="26"/>
    </row>
    <row r="16" spans="2:8" ht="69.95" customHeight="1" thickBot="1" x14ac:dyDescent="0.3">
      <c r="B16" s="78"/>
      <c r="C16" s="49" t="s">
        <v>15</v>
      </c>
      <c r="D16" s="45" t="s">
        <v>20</v>
      </c>
      <c r="E16" s="46">
        <f>IF(G16=0,0,ROUND(F16/G16*100,1))</f>
        <v>0</v>
      </c>
      <c r="F16" s="47">
        <v>0</v>
      </c>
      <c r="G16" s="48">
        <v>502232993</v>
      </c>
      <c r="H16" s="26"/>
    </row>
    <row r="17" spans="2:8" ht="73.5" customHeight="1" thickBot="1" x14ac:dyDescent="0.3">
      <c r="B17" s="79"/>
      <c r="C17" s="53" t="s">
        <v>17</v>
      </c>
      <c r="D17" s="37" t="s">
        <v>20</v>
      </c>
      <c r="E17" s="27">
        <f t="shared" ref="E17" si="0">IF(G17=0,0,ROUND(F17/G17*100,1))</f>
        <v>0</v>
      </c>
      <c r="F17" s="28">
        <v>0</v>
      </c>
      <c r="G17" s="29">
        <v>502232993</v>
      </c>
      <c r="H17" s="26"/>
    </row>
    <row r="18" spans="2:8" ht="30" customHeight="1" x14ac:dyDescent="0.3">
      <c r="F18" s="2"/>
      <c r="G18" s="2"/>
      <c r="H18" s="2"/>
    </row>
    <row r="19" spans="2:8" ht="35.1" customHeight="1" x14ac:dyDescent="0.3">
      <c r="B19" s="31" t="s">
        <v>15</v>
      </c>
      <c r="C19" s="31"/>
      <c r="D19" s="54" t="s">
        <v>28</v>
      </c>
      <c r="E19" s="54"/>
      <c r="F19" s="54"/>
      <c r="G19" s="54"/>
      <c r="H19" s="2"/>
    </row>
    <row r="20" spans="2:8" ht="35.1" customHeight="1" x14ac:dyDescent="0.25">
      <c r="B20" s="31" t="s">
        <v>17</v>
      </c>
      <c r="C20" s="31"/>
      <c r="D20" s="54" t="s">
        <v>22</v>
      </c>
      <c r="E20" s="54"/>
      <c r="F20" s="54"/>
      <c r="G20" s="54"/>
      <c r="H20" s="32"/>
    </row>
    <row r="21" spans="2:8" ht="35.1" customHeight="1" x14ac:dyDescent="0.25">
      <c r="B21" s="54" t="s">
        <v>23</v>
      </c>
      <c r="C21" s="54"/>
      <c r="D21" s="54"/>
      <c r="E21" s="54"/>
      <c r="F21" s="54"/>
      <c r="G21" s="54"/>
    </row>
    <row r="22" spans="2:8" ht="35.1" customHeight="1" x14ac:dyDescent="0.25">
      <c r="B22" s="54" t="s">
        <v>24</v>
      </c>
      <c r="C22" s="54"/>
      <c r="D22" s="54"/>
      <c r="E22" s="54"/>
      <c r="F22" s="54"/>
      <c r="G22" s="54"/>
    </row>
    <row r="23" spans="2:8" ht="35.1" customHeight="1" x14ac:dyDescent="0.25">
      <c r="B23" s="54" t="s">
        <v>25</v>
      </c>
      <c r="C23" s="54"/>
      <c r="D23" s="54"/>
      <c r="E23" s="54"/>
      <c r="F23" s="54"/>
      <c r="G23" s="54"/>
    </row>
    <row r="24" spans="2:8" ht="35.1" customHeight="1" x14ac:dyDescent="0.25">
      <c r="B24" s="54" t="s">
        <v>26</v>
      </c>
      <c r="C24" s="54"/>
      <c r="D24" s="54"/>
      <c r="E24" s="54"/>
      <c r="F24" s="54"/>
      <c r="G24" s="54"/>
    </row>
    <row r="25" spans="2:8" ht="38.25" customHeight="1" thickBot="1" x14ac:dyDescent="0.3"/>
    <row r="26" spans="2:8" ht="72" customHeight="1" x14ac:dyDescent="0.25">
      <c r="D26" s="89" t="str">
        <f>E14</f>
        <v>INDICADOR</v>
      </c>
      <c r="E26" s="90"/>
      <c r="F26" s="89" t="s">
        <v>27</v>
      </c>
      <c r="G26" s="90"/>
    </row>
    <row r="27" spans="2:8" ht="85.5" customHeight="1" x14ac:dyDescent="0.25">
      <c r="D27" s="81" t="str">
        <f>E15</f>
        <v>Porcentaje del presupuesto destinado a capacitación administrativa-gerencial respecto al total ejercido por la institución
FÓRMULA: VARIABLE1 / VARIABLE2 X 100</v>
      </c>
      <c r="E27" s="82"/>
      <c r="F27" s="71" t="s">
        <v>50</v>
      </c>
      <c r="G27" s="91"/>
    </row>
    <row r="28" spans="2:8" ht="49.5" customHeight="1" x14ac:dyDescent="0.25">
      <c r="D28" s="33"/>
      <c r="E28" s="34"/>
      <c r="F28" s="92"/>
      <c r="G28" s="91"/>
    </row>
    <row r="29" spans="2:8" ht="50.1" customHeight="1" x14ac:dyDescent="0.25">
      <c r="D29" s="33"/>
      <c r="E29" s="34"/>
      <c r="F29" s="92"/>
      <c r="G29" s="91"/>
    </row>
    <row r="30" spans="2:8" ht="50.1" customHeight="1" x14ac:dyDescent="0.25">
      <c r="D30" s="33"/>
      <c r="E30" s="34"/>
      <c r="F30" s="92"/>
      <c r="G30" s="91"/>
    </row>
    <row r="31" spans="2:8" ht="50.1" customHeight="1" x14ac:dyDescent="0.25">
      <c r="D31" s="33"/>
      <c r="E31" s="34"/>
      <c r="F31" s="92"/>
      <c r="G31" s="91"/>
    </row>
    <row r="32" spans="2:8" ht="50.1" customHeight="1" x14ac:dyDescent="0.25">
      <c r="D32" s="33"/>
      <c r="E32" s="34"/>
      <c r="F32" s="92"/>
      <c r="G32" s="91"/>
    </row>
    <row r="33" spans="4:7" ht="50.1" customHeight="1" x14ac:dyDescent="0.25">
      <c r="D33" s="33"/>
      <c r="E33" s="34"/>
      <c r="F33" s="92"/>
      <c r="G33" s="91"/>
    </row>
    <row r="34" spans="4:7" ht="50.1" customHeight="1" x14ac:dyDescent="0.25">
      <c r="D34" s="33"/>
      <c r="E34" s="34"/>
      <c r="F34" s="92"/>
      <c r="G34" s="91"/>
    </row>
    <row r="35" spans="4:7" ht="50.1" customHeight="1" x14ac:dyDescent="0.25">
      <c r="D35" s="33"/>
      <c r="E35" s="34"/>
      <c r="F35" s="92"/>
      <c r="G35" s="91"/>
    </row>
    <row r="36" spans="4:7" ht="50.1" customHeight="1" x14ac:dyDescent="0.25">
      <c r="D36" s="33"/>
      <c r="E36" s="34"/>
      <c r="F36" s="92"/>
      <c r="G36" s="91"/>
    </row>
    <row r="37" spans="4:7" ht="50.1" customHeight="1" x14ac:dyDescent="0.25">
      <c r="D37" s="33"/>
      <c r="E37" s="34"/>
      <c r="F37" s="92"/>
      <c r="G37" s="91"/>
    </row>
    <row r="38" spans="4:7" ht="50.1" customHeight="1" x14ac:dyDescent="0.25">
      <c r="D38" s="33"/>
      <c r="E38" s="34"/>
      <c r="F38" s="92"/>
      <c r="G38" s="91"/>
    </row>
    <row r="39" spans="4:7" ht="50.1" customHeight="1" thickBot="1" x14ac:dyDescent="0.3">
      <c r="D39" s="35"/>
      <c r="E39" s="36"/>
      <c r="F39" s="93"/>
      <c r="G39" s="94"/>
    </row>
    <row r="40" spans="4:7" ht="33" customHeight="1" thickBot="1" x14ac:dyDescent="0.3"/>
    <row r="41" spans="4:7" ht="50.1" customHeight="1" x14ac:dyDescent="0.25">
      <c r="D41" s="95" t="str">
        <f>F14</f>
        <v xml:space="preserve">VARIABLE 1 </v>
      </c>
      <c r="E41" s="96"/>
      <c r="F41" s="95" t="str">
        <f>G14</f>
        <v>VARIABLE 2</v>
      </c>
      <c r="G41" s="96"/>
    </row>
    <row r="42" spans="4:7" ht="70.5" customHeight="1" x14ac:dyDescent="0.25">
      <c r="D42" s="69" t="str">
        <f>F15</f>
        <v>Presupuesto institucional destinado a capacitación administrativa-gerencial</v>
      </c>
      <c r="E42" s="70"/>
      <c r="F42" s="69" t="str">
        <f>G15</f>
        <v>Presupuesto institucional total ejercido</v>
      </c>
      <c r="G42" s="70"/>
    </row>
    <row r="43" spans="4:7" ht="50.1" customHeight="1" x14ac:dyDescent="0.25">
      <c r="D43" s="33"/>
      <c r="E43" s="34"/>
      <c r="F43" s="33"/>
      <c r="G43" s="34"/>
    </row>
    <row r="44" spans="4:7" ht="50.1" customHeight="1" x14ac:dyDescent="0.25">
      <c r="D44" s="33"/>
      <c r="E44" s="34"/>
      <c r="F44" s="33"/>
      <c r="G44" s="34"/>
    </row>
    <row r="45" spans="4:7" ht="50.1" customHeight="1" x14ac:dyDescent="0.25">
      <c r="D45" s="33"/>
      <c r="E45" s="34"/>
      <c r="F45" s="33"/>
      <c r="G45" s="34"/>
    </row>
    <row r="46" spans="4:7" ht="50.1" customHeight="1" x14ac:dyDescent="0.25">
      <c r="D46" s="33"/>
      <c r="E46" s="34"/>
      <c r="F46" s="33"/>
      <c r="G46" s="34"/>
    </row>
    <row r="47" spans="4:7" ht="50.1" customHeight="1" x14ac:dyDescent="0.25">
      <c r="D47" s="33"/>
      <c r="E47" s="34"/>
      <c r="F47" s="33"/>
      <c r="G47" s="34"/>
    </row>
    <row r="48" spans="4:7" ht="50.1" customHeight="1" x14ac:dyDescent="0.25">
      <c r="D48" s="33"/>
      <c r="E48" s="34"/>
      <c r="F48" s="33"/>
      <c r="G48" s="34"/>
    </row>
    <row r="49" spans="4:7" ht="50.1" customHeight="1" x14ac:dyDescent="0.25">
      <c r="D49" s="33"/>
      <c r="E49" s="34"/>
      <c r="F49" s="33"/>
      <c r="G49" s="34"/>
    </row>
    <row r="50" spans="4:7" ht="50.1" customHeight="1" x14ac:dyDescent="0.25">
      <c r="D50" s="33"/>
      <c r="E50" s="34"/>
      <c r="F50" s="33"/>
      <c r="G50" s="34"/>
    </row>
    <row r="51" spans="4:7" ht="50.1" customHeight="1" x14ac:dyDescent="0.25">
      <c r="D51" s="33"/>
      <c r="E51" s="34"/>
      <c r="F51" s="33"/>
      <c r="G51" s="34"/>
    </row>
    <row r="52" spans="4:7" ht="49.5" customHeight="1" thickBot="1" x14ac:dyDescent="0.3">
      <c r="D52" s="35"/>
      <c r="E52" s="36"/>
      <c r="F52" s="35"/>
      <c r="G52" s="36"/>
    </row>
  </sheetData>
  <sheetProtection selectLockedCells="1"/>
  <dataConsolidate/>
  <mergeCells count="23">
    <mergeCell ref="D27:E27"/>
    <mergeCell ref="F27:G39"/>
    <mergeCell ref="D41:E41"/>
    <mergeCell ref="F41:G41"/>
    <mergeCell ref="D42:E42"/>
    <mergeCell ref="F42:G42"/>
    <mergeCell ref="B21:G21"/>
    <mergeCell ref="B22:G22"/>
    <mergeCell ref="B23:G23"/>
    <mergeCell ref="B24:G24"/>
    <mergeCell ref="D26:E26"/>
    <mergeCell ref="F26:G26"/>
    <mergeCell ref="D20:G20"/>
    <mergeCell ref="E3:F3"/>
    <mergeCell ref="E4:F4"/>
    <mergeCell ref="E5:F5"/>
    <mergeCell ref="E6:F6"/>
    <mergeCell ref="B8:D8"/>
    <mergeCell ref="G13:H13"/>
    <mergeCell ref="B14:B17"/>
    <mergeCell ref="C14:D14"/>
    <mergeCell ref="C15:D15"/>
    <mergeCell ref="D19:G19"/>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4"/>
  <sheetViews>
    <sheetView topLeftCell="A18" zoomScale="40" zoomScaleNormal="40" zoomScaleSheetLayoutView="40" zoomScalePageLayoutView="40" workbookViewId="0">
      <selection activeCell="V34" sqref="V34"/>
    </sheetView>
  </sheetViews>
  <sheetFormatPr baseColWidth="10" defaultRowHeight="15" x14ac:dyDescent="0.25"/>
  <cols>
    <col min="1" max="1" width="4.140625" style="3" customWidth="1"/>
    <col min="2" max="2" width="11.28515625" style="3" customWidth="1"/>
    <col min="3" max="3" width="8.42578125" style="3" customWidth="1"/>
    <col min="4" max="4" width="80.7109375" style="3" customWidth="1"/>
    <col min="5" max="5" width="84.7109375" style="3" customWidth="1"/>
    <col min="6"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97" t="s">
        <v>3</v>
      </c>
      <c r="F3" s="97"/>
      <c r="G3" s="7"/>
      <c r="H3" s="7"/>
    </row>
    <row r="4" spans="2:8" ht="60.75" customHeight="1" x14ac:dyDescent="0.35">
      <c r="B4" s="4"/>
      <c r="C4" s="4"/>
      <c r="D4" s="4"/>
      <c r="E4" s="98" t="s">
        <v>4</v>
      </c>
      <c r="F4" s="98"/>
    </row>
    <row r="5" spans="2:8" ht="13.5" customHeight="1" x14ac:dyDescent="0.4">
      <c r="E5" s="99"/>
      <c r="F5" s="99"/>
      <c r="G5" s="8"/>
      <c r="H5" s="8"/>
    </row>
    <row r="6" spans="2:8" ht="29.25" customHeight="1" x14ac:dyDescent="0.35">
      <c r="D6" s="9"/>
      <c r="E6" s="97" t="s">
        <v>5</v>
      </c>
      <c r="F6" s="97"/>
      <c r="G6" s="9"/>
      <c r="H6" s="9"/>
    </row>
    <row r="7" spans="2:8" ht="54.75" customHeight="1" x14ac:dyDescent="0.25"/>
    <row r="8" spans="2:8" ht="23.25" x14ac:dyDescent="0.35">
      <c r="B8" s="58" t="s">
        <v>6</v>
      </c>
      <c r="C8" s="58"/>
      <c r="D8" s="58"/>
      <c r="E8" s="10"/>
    </row>
    <row r="9" spans="2:8" ht="20.25" x14ac:dyDescent="0.3">
      <c r="B9" s="11"/>
      <c r="C9" s="11"/>
      <c r="E9" s="12"/>
    </row>
    <row r="10" spans="2:8" ht="23.25" x14ac:dyDescent="0.35">
      <c r="B10" s="13" t="s">
        <v>7</v>
      </c>
      <c r="C10" s="13"/>
      <c r="D10" s="13"/>
      <c r="E10" s="14"/>
      <c r="G10" s="15"/>
      <c r="H10" s="15"/>
    </row>
    <row r="11" spans="2:8" x14ac:dyDescent="0.25">
      <c r="D11" s="16"/>
    </row>
    <row r="13" spans="2:8" ht="21" thickBot="1" x14ac:dyDescent="0.35">
      <c r="D13" s="17"/>
      <c r="E13" s="11"/>
      <c r="G13" s="59"/>
      <c r="H13" s="59"/>
    </row>
    <row r="14" spans="2:8" s="22" customFormat="1" ht="43.5" customHeight="1" x14ac:dyDescent="0.25">
      <c r="B14" s="77">
        <v>5</v>
      </c>
      <c r="C14" s="100" t="s">
        <v>8</v>
      </c>
      <c r="D14" s="101"/>
      <c r="E14" s="18" t="s">
        <v>9</v>
      </c>
      <c r="F14" s="19" t="s">
        <v>10</v>
      </c>
      <c r="G14" s="20" t="s">
        <v>11</v>
      </c>
      <c r="H14" s="21"/>
    </row>
    <row r="15" spans="2:8" ht="114" customHeight="1" thickBot="1" x14ac:dyDescent="0.3">
      <c r="B15" s="78"/>
      <c r="C15" s="65" t="s">
        <v>12</v>
      </c>
      <c r="D15" s="66"/>
      <c r="E15" s="23" t="s">
        <v>42</v>
      </c>
      <c r="F15" s="24" t="s">
        <v>43</v>
      </c>
      <c r="G15" s="38" t="s">
        <v>44</v>
      </c>
      <c r="H15" s="26"/>
    </row>
    <row r="16" spans="2:8" ht="69.95" customHeight="1" thickBot="1" x14ac:dyDescent="0.3">
      <c r="B16" s="78"/>
      <c r="C16" s="40" t="s">
        <v>15</v>
      </c>
      <c r="D16" s="41" t="s">
        <v>18</v>
      </c>
      <c r="E16" s="42">
        <f>IF(G16=0,0,ROUND(F16/G16*100,1))</f>
        <v>0</v>
      </c>
      <c r="F16" s="43"/>
      <c r="G16" s="44"/>
      <c r="H16" s="26"/>
    </row>
    <row r="17" spans="2:8" ht="69.95" customHeight="1" thickBot="1" x14ac:dyDescent="0.3">
      <c r="B17" s="78"/>
      <c r="C17" s="61" t="s">
        <v>17</v>
      </c>
      <c r="D17" s="30" t="s">
        <v>19</v>
      </c>
      <c r="E17" s="27">
        <f t="shared" ref="E17:E18" si="0">IF(G17=0,0,ROUND(F17/G17*100,1))</f>
        <v>100</v>
      </c>
      <c r="F17" s="28">
        <v>21</v>
      </c>
      <c r="G17" s="29">
        <v>21</v>
      </c>
      <c r="H17" s="26"/>
    </row>
    <row r="18" spans="2:8" ht="69.95" customHeight="1" thickBot="1" x14ac:dyDescent="0.3">
      <c r="B18" s="79"/>
      <c r="C18" s="62"/>
      <c r="D18" s="30" t="s">
        <v>20</v>
      </c>
      <c r="E18" s="27">
        <f t="shared" si="0"/>
        <v>100</v>
      </c>
      <c r="F18" s="28">
        <v>5</v>
      </c>
      <c r="G18" s="29">
        <v>5</v>
      </c>
      <c r="H18" s="26"/>
    </row>
    <row r="19" spans="2:8" ht="30" customHeight="1" x14ac:dyDescent="0.3">
      <c r="F19" s="2"/>
      <c r="G19" s="2"/>
      <c r="H19" s="2"/>
    </row>
    <row r="20" spans="2:8" ht="35.1" customHeight="1" x14ac:dyDescent="0.3">
      <c r="B20" s="31" t="s">
        <v>15</v>
      </c>
      <c r="C20" s="31"/>
      <c r="D20" s="54" t="s">
        <v>30</v>
      </c>
      <c r="E20" s="54"/>
      <c r="F20" s="54"/>
      <c r="G20" s="54"/>
      <c r="H20" s="2"/>
    </row>
    <row r="21" spans="2:8" ht="35.1" customHeight="1" x14ac:dyDescent="0.25">
      <c r="B21" s="31" t="s">
        <v>17</v>
      </c>
      <c r="C21" s="31"/>
      <c r="D21" s="54" t="s">
        <v>22</v>
      </c>
      <c r="E21" s="54"/>
      <c r="F21" s="54"/>
      <c r="G21" s="54"/>
      <c r="H21" s="32"/>
    </row>
    <row r="22" spans="2:8" ht="35.1" customHeight="1" x14ac:dyDescent="0.25">
      <c r="B22" s="54" t="s">
        <v>23</v>
      </c>
      <c r="C22" s="54"/>
      <c r="D22" s="54"/>
      <c r="E22" s="54"/>
      <c r="F22" s="54"/>
      <c r="G22" s="54"/>
    </row>
    <row r="23" spans="2:8" ht="35.1" customHeight="1" x14ac:dyDescent="0.25">
      <c r="B23" s="54" t="s">
        <v>24</v>
      </c>
      <c r="C23" s="54"/>
      <c r="D23" s="54"/>
      <c r="E23" s="54"/>
      <c r="F23" s="54"/>
      <c r="G23" s="54"/>
    </row>
    <row r="24" spans="2:8" ht="35.1" customHeight="1" x14ac:dyDescent="0.25">
      <c r="B24" s="54" t="s">
        <v>25</v>
      </c>
      <c r="C24" s="54"/>
      <c r="D24" s="54"/>
      <c r="E24" s="54"/>
      <c r="F24" s="54"/>
      <c r="G24" s="54"/>
    </row>
    <row r="25" spans="2:8" ht="35.1" customHeight="1" x14ac:dyDescent="0.25">
      <c r="B25" s="54" t="s">
        <v>26</v>
      </c>
      <c r="C25" s="54"/>
      <c r="D25" s="54"/>
      <c r="E25" s="54"/>
      <c r="F25" s="54"/>
      <c r="G25" s="54"/>
    </row>
    <row r="26" spans="2:8" ht="32.25" customHeight="1" thickBot="1" x14ac:dyDescent="0.3"/>
    <row r="27" spans="2:8" ht="72" customHeight="1" x14ac:dyDescent="0.25">
      <c r="D27" s="67" t="str">
        <f>E14</f>
        <v>INDICADOR</v>
      </c>
      <c r="E27" s="68"/>
      <c r="F27" s="67" t="s">
        <v>27</v>
      </c>
      <c r="G27" s="68"/>
    </row>
    <row r="28" spans="2:8" ht="64.5" customHeight="1" x14ac:dyDescent="0.25">
      <c r="D28" s="69" t="str">
        <f>E15</f>
        <v>Porcentaje de temas identificados en materia administrativa-gerencial que se integran al Programa Anual de Capacitación 
FÓRMULA: VARIABLE1 / VARIABLE2 X 100</v>
      </c>
      <c r="E28" s="70"/>
      <c r="F28" s="71" t="s">
        <v>51</v>
      </c>
      <c r="G28" s="72"/>
    </row>
    <row r="29" spans="2:8" ht="49.5" customHeight="1" x14ac:dyDescent="0.25">
      <c r="D29" s="33"/>
      <c r="E29" s="34"/>
      <c r="F29" s="71"/>
      <c r="G29" s="72"/>
    </row>
    <row r="30" spans="2:8" ht="50.1" customHeight="1" x14ac:dyDescent="0.25">
      <c r="D30" s="33"/>
      <c r="E30" s="34"/>
      <c r="F30" s="71"/>
      <c r="G30" s="72"/>
    </row>
    <row r="31" spans="2:8" ht="50.1" customHeight="1" x14ac:dyDescent="0.25">
      <c r="D31" s="33"/>
      <c r="E31" s="34"/>
      <c r="F31" s="71"/>
      <c r="G31" s="72"/>
    </row>
    <row r="32" spans="2:8" ht="50.1" customHeight="1" x14ac:dyDescent="0.25">
      <c r="D32" s="33"/>
      <c r="E32" s="34"/>
      <c r="F32" s="71"/>
      <c r="G32" s="72"/>
    </row>
    <row r="33" spans="4:7" ht="50.1" customHeight="1" x14ac:dyDescent="0.25">
      <c r="D33" s="33"/>
      <c r="E33" s="34"/>
      <c r="F33" s="71"/>
      <c r="G33" s="72"/>
    </row>
    <row r="34" spans="4:7" ht="50.1" customHeight="1" x14ac:dyDescent="0.25">
      <c r="D34" s="33"/>
      <c r="E34" s="34"/>
      <c r="F34" s="71"/>
      <c r="G34" s="72"/>
    </row>
    <row r="35" spans="4:7" ht="50.1" customHeight="1" x14ac:dyDescent="0.25">
      <c r="D35" s="33"/>
      <c r="E35" s="34"/>
      <c r="F35" s="71"/>
      <c r="G35" s="72"/>
    </row>
    <row r="36" spans="4:7" ht="50.1" customHeight="1" x14ac:dyDescent="0.25">
      <c r="D36" s="33"/>
      <c r="E36" s="34"/>
      <c r="F36" s="71"/>
      <c r="G36" s="72"/>
    </row>
    <row r="37" spans="4:7" ht="50.1" customHeight="1" x14ac:dyDescent="0.25">
      <c r="D37" s="33"/>
      <c r="E37" s="34"/>
      <c r="F37" s="71"/>
      <c r="G37" s="72"/>
    </row>
    <row r="38" spans="4:7" ht="50.1" customHeight="1" x14ac:dyDescent="0.25">
      <c r="D38" s="33"/>
      <c r="E38" s="34"/>
      <c r="F38" s="71"/>
      <c r="G38" s="72"/>
    </row>
    <row r="39" spans="4:7" ht="50.1" customHeight="1" x14ac:dyDescent="0.25">
      <c r="D39" s="33"/>
      <c r="E39" s="34"/>
      <c r="F39" s="71"/>
      <c r="G39" s="72"/>
    </row>
    <row r="40" spans="4:7" ht="50.1" customHeight="1" x14ac:dyDescent="0.25">
      <c r="D40" s="33"/>
      <c r="E40" s="34"/>
      <c r="F40" s="71"/>
      <c r="G40" s="72"/>
    </row>
    <row r="41" spans="4:7" ht="50.1" customHeight="1" thickBot="1" x14ac:dyDescent="0.3">
      <c r="D41" s="35"/>
      <c r="E41" s="36"/>
      <c r="F41" s="73"/>
      <c r="G41" s="74"/>
    </row>
    <row r="42" spans="4:7" ht="33" customHeight="1" thickBot="1" x14ac:dyDescent="0.3"/>
    <row r="43" spans="4:7" ht="59.25" customHeight="1" x14ac:dyDescent="0.25">
      <c r="D43" s="75" t="str">
        <f>F14</f>
        <v xml:space="preserve">VARIABLE 1 </v>
      </c>
      <c r="E43" s="76"/>
      <c r="F43" s="75" t="str">
        <f>G14</f>
        <v>VARIABLE 2</v>
      </c>
      <c r="G43" s="76"/>
    </row>
    <row r="44" spans="4:7" ht="70.5" customHeight="1" x14ac:dyDescent="0.25">
      <c r="D44" s="69" t="str">
        <f>F15</f>
        <v>Número de temas en materia administrativa-gerencial incluidos en el Programa Anual de Capacitación</v>
      </c>
      <c r="E44" s="70"/>
      <c r="F44" s="69" t="str">
        <f>G15</f>
        <v xml:space="preserve">Número de temas detectados en materia administrativa-gerencial que se apegan a las funciones de los servidores públicos </v>
      </c>
      <c r="G44" s="70"/>
    </row>
    <row r="45" spans="4:7" ht="50.1" customHeight="1" x14ac:dyDescent="0.25">
      <c r="D45" s="33"/>
      <c r="E45" s="34"/>
      <c r="F45" s="33"/>
      <c r="G45" s="34"/>
    </row>
    <row r="46" spans="4:7" ht="50.1" customHeight="1" x14ac:dyDescent="0.25">
      <c r="D46" s="33"/>
      <c r="E46" s="34"/>
      <c r="F46" s="33"/>
      <c r="G46" s="34"/>
    </row>
    <row r="47" spans="4:7" ht="50.1" customHeight="1" x14ac:dyDescent="0.25">
      <c r="D47" s="33"/>
      <c r="E47" s="34"/>
      <c r="F47" s="33"/>
      <c r="G47" s="34"/>
    </row>
    <row r="48" spans="4:7" ht="50.1" customHeight="1" x14ac:dyDescent="0.25">
      <c r="D48" s="33"/>
      <c r="E48" s="34"/>
      <c r="F48" s="33"/>
      <c r="G48" s="34"/>
    </row>
    <row r="49" spans="4:7" ht="50.1" customHeight="1" x14ac:dyDescent="0.25">
      <c r="D49" s="33"/>
      <c r="E49" s="34"/>
      <c r="F49" s="33"/>
      <c r="G49" s="34"/>
    </row>
    <row r="50" spans="4:7" ht="50.1" customHeight="1" x14ac:dyDescent="0.25">
      <c r="D50" s="33"/>
      <c r="E50" s="34"/>
      <c r="F50" s="33"/>
      <c r="G50" s="34"/>
    </row>
    <row r="51" spans="4:7" ht="50.1" customHeight="1" x14ac:dyDescent="0.25">
      <c r="D51" s="33"/>
      <c r="E51" s="34"/>
      <c r="F51" s="33"/>
      <c r="G51" s="34"/>
    </row>
    <row r="52" spans="4:7" ht="50.1" customHeight="1" x14ac:dyDescent="0.25">
      <c r="D52" s="33"/>
      <c r="E52" s="34"/>
      <c r="F52" s="33"/>
      <c r="G52" s="34"/>
    </row>
    <row r="53" spans="4:7" ht="50.1" customHeight="1" x14ac:dyDescent="0.25">
      <c r="D53" s="33"/>
      <c r="E53" s="34"/>
      <c r="F53" s="33"/>
      <c r="G53" s="34"/>
    </row>
    <row r="54" spans="4:7" ht="50.1" customHeight="1" thickBot="1" x14ac:dyDescent="0.3">
      <c r="D54" s="35"/>
      <c r="E54" s="36"/>
      <c r="F54" s="35"/>
      <c r="G54" s="36"/>
    </row>
  </sheetData>
  <sheetProtection selectLockedCells="1"/>
  <dataConsolidate/>
  <mergeCells count="24">
    <mergeCell ref="D28:E28"/>
    <mergeCell ref="F28:G41"/>
    <mergeCell ref="D43:E43"/>
    <mergeCell ref="F43:G43"/>
    <mergeCell ref="D44:E44"/>
    <mergeCell ref="F44:G44"/>
    <mergeCell ref="B22:G22"/>
    <mergeCell ref="B23:G23"/>
    <mergeCell ref="B24:G24"/>
    <mergeCell ref="B25:G25"/>
    <mergeCell ref="D27:E27"/>
    <mergeCell ref="F27:G27"/>
    <mergeCell ref="D21:G21"/>
    <mergeCell ref="E3:F3"/>
    <mergeCell ref="E4:F4"/>
    <mergeCell ref="E5:F5"/>
    <mergeCell ref="E6:F6"/>
    <mergeCell ref="B8:D8"/>
    <mergeCell ref="G13:H13"/>
    <mergeCell ref="B14:B18"/>
    <mergeCell ref="C14:D14"/>
    <mergeCell ref="C15:D15"/>
    <mergeCell ref="C17:C18"/>
    <mergeCell ref="D20:G20"/>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5"/>
  <sheetViews>
    <sheetView tabSelected="1" topLeftCell="A16" zoomScale="40" zoomScaleNormal="40" zoomScaleSheetLayoutView="40" zoomScalePageLayoutView="40" workbookViewId="0">
      <selection activeCell="F28" sqref="F28:G41"/>
    </sheetView>
  </sheetViews>
  <sheetFormatPr baseColWidth="10" defaultRowHeight="15" x14ac:dyDescent="0.25"/>
  <cols>
    <col min="1" max="1" width="4.140625" style="3" customWidth="1"/>
    <col min="2" max="2" width="13.85546875" style="3" customWidth="1"/>
    <col min="3" max="3" width="8.42578125" style="3" customWidth="1"/>
    <col min="4" max="4" width="80.7109375" style="3" customWidth="1"/>
    <col min="5" max="5" width="82.140625" style="3" customWidth="1"/>
    <col min="6"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97" t="s">
        <v>3</v>
      </c>
      <c r="F3" s="97"/>
      <c r="G3" s="7"/>
      <c r="H3" s="7"/>
    </row>
    <row r="4" spans="2:8" ht="60.75" customHeight="1" x14ac:dyDescent="0.35">
      <c r="B4" s="4"/>
      <c r="C4" s="4"/>
      <c r="D4" s="4"/>
      <c r="E4" s="98" t="s">
        <v>4</v>
      </c>
      <c r="F4" s="98"/>
    </row>
    <row r="5" spans="2:8" ht="13.5" customHeight="1" x14ac:dyDescent="0.4">
      <c r="E5" s="99"/>
      <c r="F5" s="99"/>
      <c r="G5" s="8"/>
      <c r="H5" s="8"/>
    </row>
    <row r="6" spans="2:8" ht="29.25" customHeight="1" x14ac:dyDescent="0.35">
      <c r="D6" s="9"/>
      <c r="E6" s="97" t="s">
        <v>5</v>
      </c>
      <c r="F6" s="97"/>
      <c r="G6" s="9"/>
      <c r="H6" s="9"/>
    </row>
    <row r="7" spans="2:8" ht="54.75" customHeight="1" x14ac:dyDescent="0.25"/>
    <row r="8" spans="2:8" ht="23.25" x14ac:dyDescent="0.35">
      <c r="B8" s="58" t="s">
        <v>6</v>
      </c>
      <c r="C8" s="58"/>
      <c r="D8" s="58"/>
      <c r="E8" s="10"/>
    </row>
    <row r="9" spans="2:8" ht="20.25" x14ac:dyDescent="0.3">
      <c r="B9" s="11"/>
      <c r="C9" s="11"/>
      <c r="E9" s="12"/>
    </row>
    <row r="10" spans="2:8" ht="23.25" x14ac:dyDescent="0.35">
      <c r="B10" s="13" t="s">
        <v>7</v>
      </c>
      <c r="C10" s="13"/>
      <c r="D10" s="13"/>
      <c r="E10" s="14"/>
      <c r="G10" s="15"/>
      <c r="H10" s="15"/>
    </row>
    <row r="11" spans="2:8" x14ac:dyDescent="0.25">
      <c r="D11" s="16"/>
    </row>
    <row r="13" spans="2:8" ht="21" thickBot="1" x14ac:dyDescent="0.35">
      <c r="D13" s="17"/>
      <c r="E13" s="11"/>
      <c r="G13" s="59"/>
      <c r="H13" s="59"/>
    </row>
    <row r="14" spans="2:8" s="22" customFormat="1" ht="43.5" customHeight="1" x14ac:dyDescent="0.25">
      <c r="B14" s="77">
        <v>6</v>
      </c>
      <c r="C14" s="100" t="s">
        <v>8</v>
      </c>
      <c r="D14" s="101"/>
      <c r="E14" s="18" t="s">
        <v>9</v>
      </c>
      <c r="F14" s="19" t="s">
        <v>10</v>
      </c>
      <c r="G14" s="20" t="s">
        <v>11</v>
      </c>
      <c r="H14" s="21"/>
    </row>
    <row r="15" spans="2:8" ht="121.5" customHeight="1" thickBot="1" x14ac:dyDescent="0.3">
      <c r="B15" s="78"/>
      <c r="C15" s="65" t="s">
        <v>12</v>
      </c>
      <c r="D15" s="66"/>
      <c r="E15" s="23" t="s">
        <v>45</v>
      </c>
      <c r="F15" s="24" t="s">
        <v>46</v>
      </c>
      <c r="G15" s="25" t="s">
        <v>29</v>
      </c>
      <c r="H15" s="26"/>
    </row>
    <row r="16" spans="2:8" ht="69.95" customHeight="1" thickBot="1" x14ac:dyDescent="0.3">
      <c r="B16" s="78"/>
      <c r="C16" s="40" t="s">
        <v>15</v>
      </c>
      <c r="D16" s="41" t="s">
        <v>16</v>
      </c>
      <c r="E16" s="42">
        <f>IF(G16=0,0,ROUND(F16/G16*100,1))</f>
        <v>0</v>
      </c>
      <c r="F16" s="43"/>
      <c r="G16" s="44"/>
      <c r="H16" s="26"/>
    </row>
    <row r="17" spans="2:8" ht="69.95" customHeight="1" thickBot="1" x14ac:dyDescent="0.3">
      <c r="B17" s="78"/>
      <c r="C17" s="61" t="s">
        <v>17</v>
      </c>
      <c r="D17" s="30" t="s">
        <v>19</v>
      </c>
      <c r="E17" s="27">
        <f t="shared" ref="E17" si="0">IF(G17=0,0,ROUND(F17/G17*100,1))</f>
        <v>100</v>
      </c>
      <c r="F17" s="28">
        <v>6</v>
      </c>
      <c r="G17" s="29">
        <v>6</v>
      </c>
      <c r="H17" s="26"/>
    </row>
    <row r="18" spans="2:8" ht="69.95" customHeight="1" thickBot="1" x14ac:dyDescent="0.3">
      <c r="B18" s="79"/>
      <c r="C18" s="62"/>
      <c r="D18" s="30" t="s">
        <v>20</v>
      </c>
      <c r="E18" s="27">
        <f t="shared" ref="E18" si="1">IF(G18=0,0,ROUND(F18/G18*100,1))</f>
        <v>0</v>
      </c>
      <c r="F18" s="28">
        <v>0</v>
      </c>
      <c r="G18" s="29">
        <v>0</v>
      </c>
      <c r="H18" s="26"/>
    </row>
    <row r="19" spans="2:8" ht="30" customHeight="1" x14ac:dyDescent="0.3">
      <c r="F19" s="2"/>
      <c r="G19" s="2"/>
      <c r="H19" s="2"/>
    </row>
    <row r="20" spans="2:8" ht="35.1" customHeight="1" x14ac:dyDescent="0.3">
      <c r="B20" s="31" t="s">
        <v>15</v>
      </c>
      <c r="C20" s="31"/>
      <c r="D20" s="54" t="s">
        <v>21</v>
      </c>
      <c r="E20" s="54"/>
      <c r="F20" s="54"/>
      <c r="G20" s="54"/>
      <c r="H20" s="2"/>
    </row>
    <row r="21" spans="2:8" ht="35.1" customHeight="1" x14ac:dyDescent="0.25">
      <c r="B21" s="31" t="s">
        <v>17</v>
      </c>
      <c r="C21" s="31"/>
      <c r="D21" s="54" t="s">
        <v>22</v>
      </c>
      <c r="E21" s="54"/>
      <c r="F21" s="54"/>
      <c r="G21" s="54"/>
      <c r="H21" s="32"/>
    </row>
    <row r="22" spans="2:8" ht="35.1" customHeight="1" x14ac:dyDescent="0.25">
      <c r="B22" s="54" t="s">
        <v>23</v>
      </c>
      <c r="C22" s="54"/>
      <c r="D22" s="54"/>
      <c r="E22" s="54"/>
      <c r="F22" s="54"/>
      <c r="G22" s="54"/>
    </row>
    <row r="23" spans="2:8" ht="35.1" customHeight="1" x14ac:dyDescent="0.25">
      <c r="B23" s="54" t="s">
        <v>24</v>
      </c>
      <c r="C23" s="54"/>
      <c r="D23" s="54"/>
      <c r="E23" s="54"/>
      <c r="F23" s="54"/>
      <c r="G23" s="54"/>
    </row>
    <row r="24" spans="2:8" ht="35.1" customHeight="1" x14ac:dyDescent="0.25">
      <c r="B24" s="54" t="s">
        <v>25</v>
      </c>
      <c r="C24" s="54"/>
      <c r="D24" s="54"/>
      <c r="E24" s="54"/>
      <c r="F24" s="54"/>
      <c r="G24" s="54"/>
    </row>
    <row r="25" spans="2:8" ht="35.1" customHeight="1" x14ac:dyDescent="0.25">
      <c r="B25" s="54" t="s">
        <v>26</v>
      </c>
      <c r="C25" s="54"/>
      <c r="D25" s="54"/>
      <c r="E25" s="54"/>
      <c r="F25" s="54"/>
      <c r="G25" s="54"/>
    </row>
    <row r="26" spans="2:8" ht="28.5" customHeight="1" thickBot="1" x14ac:dyDescent="0.3"/>
    <row r="27" spans="2:8" ht="74.25" customHeight="1" x14ac:dyDescent="0.25">
      <c r="D27" s="67" t="str">
        <f>E14</f>
        <v>INDICADOR</v>
      </c>
      <c r="E27" s="68"/>
      <c r="F27" s="67" t="s">
        <v>27</v>
      </c>
      <c r="G27" s="68"/>
    </row>
    <row r="28" spans="2:8" ht="79.5" customHeight="1" x14ac:dyDescent="0.25">
      <c r="D28" s="81" t="str">
        <f>E15</f>
        <v>Porcentaje de temas en materia administrativa-gerencial contratados en el Programa Anual de Capacitación (PAC)
FÓRMULA: VARIABLE1 / VARIABLE2 X 100</v>
      </c>
      <c r="E28" s="82"/>
      <c r="F28" s="71" t="s">
        <v>52</v>
      </c>
      <c r="G28" s="91"/>
    </row>
    <row r="29" spans="2:8" ht="24.75" customHeight="1" x14ac:dyDescent="0.25">
      <c r="D29" s="33"/>
      <c r="E29" s="34"/>
      <c r="F29" s="92"/>
      <c r="G29" s="91"/>
    </row>
    <row r="30" spans="2:8" ht="50.1" customHeight="1" x14ac:dyDescent="0.25">
      <c r="D30" s="33"/>
      <c r="E30" s="34"/>
      <c r="F30" s="92"/>
      <c r="G30" s="91"/>
    </row>
    <row r="31" spans="2:8" ht="50.1" customHeight="1" x14ac:dyDescent="0.25">
      <c r="D31" s="33"/>
      <c r="E31" s="34"/>
      <c r="F31" s="92"/>
      <c r="G31" s="91"/>
    </row>
    <row r="32" spans="2:8" ht="50.1" customHeight="1" x14ac:dyDescent="0.25">
      <c r="D32" s="33"/>
      <c r="E32" s="34"/>
      <c r="F32" s="92"/>
      <c r="G32" s="91"/>
    </row>
    <row r="33" spans="4:7" ht="50.1" customHeight="1" x14ac:dyDescent="0.25">
      <c r="D33" s="33"/>
      <c r="E33" s="34"/>
      <c r="F33" s="92"/>
      <c r="G33" s="91"/>
    </row>
    <row r="34" spans="4:7" ht="50.1" customHeight="1" x14ac:dyDescent="0.25">
      <c r="D34" s="33"/>
      <c r="E34" s="34"/>
      <c r="F34" s="92"/>
      <c r="G34" s="91"/>
    </row>
    <row r="35" spans="4:7" ht="50.1" customHeight="1" x14ac:dyDescent="0.25">
      <c r="D35" s="33"/>
      <c r="E35" s="34"/>
      <c r="F35" s="92"/>
      <c r="G35" s="91"/>
    </row>
    <row r="36" spans="4:7" ht="50.1" customHeight="1" x14ac:dyDescent="0.25">
      <c r="D36" s="33"/>
      <c r="E36" s="34"/>
      <c r="F36" s="92"/>
      <c r="G36" s="91"/>
    </row>
    <row r="37" spans="4:7" ht="50.1" customHeight="1" x14ac:dyDescent="0.25">
      <c r="D37" s="33"/>
      <c r="E37" s="34"/>
      <c r="F37" s="92"/>
      <c r="G37" s="91"/>
    </row>
    <row r="38" spans="4:7" ht="50.1" customHeight="1" x14ac:dyDescent="0.25">
      <c r="D38" s="33"/>
      <c r="E38" s="34"/>
      <c r="F38" s="92"/>
      <c r="G38" s="91"/>
    </row>
    <row r="39" spans="4:7" ht="50.1" customHeight="1" x14ac:dyDescent="0.25">
      <c r="D39" s="33"/>
      <c r="E39" s="34"/>
      <c r="F39" s="92"/>
      <c r="G39" s="91"/>
    </row>
    <row r="40" spans="4:7" ht="50.1" customHeight="1" x14ac:dyDescent="0.25">
      <c r="D40" s="33"/>
      <c r="E40" s="34"/>
      <c r="F40" s="92"/>
      <c r="G40" s="91"/>
    </row>
    <row r="41" spans="4:7" ht="50.1" customHeight="1" thickBot="1" x14ac:dyDescent="0.3">
      <c r="D41" s="35"/>
      <c r="E41" s="36"/>
      <c r="F41" s="93"/>
      <c r="G41" s="94"/>
    </row>
    <row r="42" spans="4:7" ht="33" customHeight="1" thickBot="1" x14ac:dyDescent="0.3"/>
    <row r="43" spans="4:7" ht="55.5" customHeight="1" x14ac:dyDescent="0.5">
      <c r="D43" s="102" t="str">
        <f>F14</f>
        <v xml:space="preserve">VARIABLE 1 </v>
      </c>
      <c r="E43" s="103"/>
      <c r="F43" s="102" t="str">
        <f>G14</f>
        <v>VARIABLE 2</v>
      </c>
      <c r="G43" s="103"/>
    </row>
    <row r="44" spans="4:7" ht="70.5" customHeight="1" x14ac:dyDescent="0.25">
      <c r="D44" s="69" t="str">
        <f>F15</f>
        <v>Número de temas en materia administrativa-gerencial contratados incluidos en el Programa Anual de Capacitación</v>
      </c>
      <c r="E44" s="70"/>
      <c r="F44" s="69" t="str">
        <f>G15</f>
        <v>Número de temas detectados que se apegan a las funciones de los servidores públicos  X 100</v>
      </c>
      <c r="G44" s="70"/>
    </row>
    <row r="45" spans="4:7" ht="45.75" customHeight="1" x14ac:dyDescent="0.25">
      <c r="D45" s="33"/>
      <c r="E45" s="34"/>
      <c r="F45" s="33"/>
      <c r="G45" s="34"/>
    </row>
    <row r="46" spans="4:7" ht="45.75" customHeight="1" x14ac:dyDescent="0.25">
      <c r="D46" s="33"/>
      <c r="E46" s="34"/>
      <c r="F46" s="33"/>
      <c r="G46" s="34"/>
    </row>
    <row r="47" spans="4:7" ht="45.75" customHeight="1" x14ac:dyDescent="0.25">
      <c r="D47" s="33"/>
      <c r="E47" s="34"/>
      <c r="F47" s="33"/>
      <c r="G47" s="34"/>
    </row>
    <row r="48" spans="4:7" ht="45.75" customHeight="1" x14ac:dyDescent="0.25">
      <c r="D48" s="33"/>
      <c r="E48" s="34"/>
      <c r="F48" s="33"/>
      <c r="G48" s="34"/>
    </row>
    <row r="49" spans="4:7" ht="45.75" customHeight="1" x14ac:dyDescent="0.25">
      <c r="D49" s="33"/>
      <c r="E49" s="34"/>
      <c r="F49" s="33"/>
      <c r="G49" s="34"/>
    </row>
    <row r="50" spans="4:7" ht="45.75" customHeight="1" x14ac:dyDescent="0.25">
      <c r="D50" s="33"/>
      <c r="E50" s="34"/>
      <c r="F50" s="33"/>
      <c r="G50" s="34"/>
    </row>
    <row r="51" spans="4:7" ht="45.75" customHeight="1" x14ac:dyDescent="0.25">
      <c r="D51" s="33"/>
      <c r="E51" s="34"/>
      <c r="F51" s="33"/>
      <c r="G51" s="34"/>
    </row>
    <row r="52" spans="4:7" ht="45.75" customHeight="1" x14ac:dyDescent="0.25">
      <c r="D52" s="33"/>
      <c r="E52" s="34"/>
      <c r="F52" s="33"/>
      <c r="G52" s="34"/>
    </row>
    <row r="53" spans="4:7" ht="45.75" customHeight="1" x14ac:dyDescent="0.25">
      <c r="D53" s="33"/>
      <c r="E53" s="34"/>
      <c r="F53" s="33"/>
      <c r="G53" s="34"/>
    </row>
    <row r="54" spans="4:7" ht="45.75" customHeight="1" x14ac:dyDescent="0.25">
      <c r="D54" s="33"/>
      <c r="E54" s="34"/>
      <c r="F54" s="33"/>
      <c r="G54" s="34"/>
    </row>
    <row r="55" spans="4:7" ht="45.75" customHeight="1" thickBot="1" x14ac:dyDescent="0.3">
      <c r="D55" s="35"/>
      <c r="E55" s="36"/>
      <c r="F55" s="35"/>
      <c r="G55" s="36"/>
    </row>
  </sheetData>
  <sheetProtection selectLockedCells="1"/>
  <dataConsolidate/>
  <mergeCells count="24">
    <mergeCell ref="D28:E28"/>
    <mergeCell ref="F28:G41"/>
    <mergeCell ref="D43:E43"/>
    <mergeCell ref="F43:G43"/>
    <mergeCell ref="D44:E44"/>
    <mergeCell ref="F44:G44"/>
    <mergeCell ref="B22:G22"/>
    <mergeCell ref="B23:G23"/>
    <mergeCell ref="B24:G24"/>
    <mergeCell ref="B25:G25"/>
    <mergeCell ref="D27:E27"/>
    <mergeCell ref="F27:G27"/>
    <mergeCell ref="D21:G21"/>
    <mergeCell ref="E3:F3"/>
    <mergeCell ref="E4:F4"/>
    <mergeCell ref="E5:F5"/>
    <mergeCell ref="E6:F6"/>
    <mergeCell ref="B8:D8"/>
    <mergeCell ref="G13:H13"/>
    <mergeCell ref="B14:B18"/>
    <mergeCell ref="C14:D14"/>
    <mergeCell ref="C15:D15"/>
    <mergeCell ref="C17:C18"/>
    <mergeCell ref="D20:G20"/>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11</vt:i4>
      </vt:variant>
    </vt:vector>
  </HeadingPairs>
  <TitlesOfParts>
    <vt:vector size="17" baseType="lpstr">
      <vt:lpstr>E010 IND 1 CAyG-2019</vt:lpstr>
      <vt:lpstr>E010 IND 2_CAyG-2019</vt:lpstr>
      <vt:lpstr>E010 IND 3_CAyG-2019</vt:lpstr>
      <vt:lpstr>E010 IND 4 CAyG-2019_Ppto</vt:lpstr>
      <vt:lpstr>E010 IND 5 CAyG-2019</vt:lpstr>
      <vt:lpstr>E010 IND 6 CAyG-2019</vt:lpstr>
      <vt:lpstr>'E010 IND 1 CAyG-2019'!Área_de_impresión</vt:lpstr>
      <vt:lpstr>'E010 IND 2_CAyG-2019'!Área_de_impresión</vt:lpstr>
      <vt:lpstr>'E010 IND 3_CAyG-2019'!Área_de_impresión</vt:lpstr>
      <vt:lpstr>'E010 IND 5 CAyG-2019'!Área_de_impresión</vt:lpstr>
      <vt:lpstr>'E010 IND 6 CAyG-2019'!Área_de_impresión</vt:lpstr>
      <vt:lpstr>'E010 IND 1 CAyG-2019'!Títulos_a_imprimir</vt:lpstr>
      <vt:lpstr>'E010 IND 2_CAyG-2019'!Títulos_a_imprimir</vt:lpstr>
      <vt:lpstr>'E010 IND 3_CAyG-2019'!Títulos_a_imprimir</vt:lpstr>
      <vt:lpstr>'E010 IND 4 CAyG-2019_Ppto'!Títulos_a_imprimir</vt:lpstr>
      <vt:lpstr>'E010 IND 5 CAyG-2019'!Títulos_a_imprimir</vt:lpstr>
      <vt:lpstr>'E010 IND 6 CAyG-2019'!Títulos_a_imprimir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Cardiologia</cp:lastModifiedBy>
  <dcterms:created xsi:type="dcterms:W3CDTF">2021-04-20T15:24:34Z</dcterms:created>
  <dcterms:modified xsi:type="dcterms:W3CDTF">2022-05-17T17:11:49Z</dcterms:modified>
</cp:coreProperties>
</file>